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960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Лист1!$A$1:$I$187</definedName>
  </definedNames>
  <calcPr calcId="145621"/>
</workbook>
</file>

<file path=xl/calcChain.xml><?xml version="1.0" encoding="utf-8"?>
<calcChain xmlns="http://schemas.openxmlformats.org/spreadsheetml/2006/main">
  <c r="H185" i="1" l="1"/>
  <c r="H166" i="1"/>
  <c r="H126" i="1"/>
  <c r="H114" i="1"/>
  <c r="H107" i="1"/>
  <c r="H80" i="1"/>
  <c r="E107" i="1"/>
  <c r="F80" i="1" l="1"/>
  <c r="F185" i="1" s="1"/>
  <c r="F184" i="1"/>
  <c r="E184" i="1"/>
  <c r="F175" i="1"/>
  <c r="E175" i="1"/>
  <c r="F169" i="1"/>
  <c r="E169" i="1"/>
  <c r="F166" i="1"/>
  <c r="E166" i="1"/>
  <c r="F126" i="1"/>
  <c r="E126" i="1"/>
  <c r="F114" i="1"/>
  <c r="E114" i="1"/>
  <c r="F107" i="1"/>
  <c r="E8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9" i="1" s="1"/>
  <c r="A110" i="1" s="1"/>
  <c r="A111" i="1" s="1"/>
  <c r="A112" i="1" s="1"/>
  <c r="A113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8" i="1" s="1"/>
  <c r="A171" i="1" s="1"/>
  <c r="A172" i="1" s="1"/>
  <c r="A173" i="1" s="1"/>
  <c r="A174" i="1" s="1"/>
  <c r="A177" i="1" s="1"/>
  <c r="A178" i="1" s="1"/>
  <c r="A179" i="1" s="1"/>
  <c r="A180" i="1" s="1"/>
  <c r="A181" i="1" s="1"/>
  <c r="A182" i="1" s="1"/>
  <c r="A183" i="1" s="1"/>
  <c r="E185" i="1" l="1"/>
</calcChain>
</file>

<file path=xl/sharedStrings.xml><?xml version="1.0" encoding="utf-8"?>
<sst xmlns="http://schemas.openxmlformats.org/spreadsheetml/2006/main" count="910" uniqueCount="602">
  <si>
    <t>№ п/п</t>
  </si>
  <si>
    <t>Наименование автомобильной дороги</t>
  </si>
  <si>
    <t>Адрес (местоположение)</t>
  </si>
  <si>
    <t>Характеристика автомобильной дороги</t>
  </si>
  <si>
    <t>Покрытие</t>
  </si>
  <si>
    <t>Протяженность, м</t>
  </si>
  <si>
    <t>Общая (застроенная) площадь, кв. м</t>
  </si>
  <si>
    <t>Кадастровый номер</t>
  </si>
  <si>
    <t>Балансовая стоимость, тыс. руб.</t>
  </si>
  <si>
    <t>Идентификационный номер</t>
  </si>
  <si>
    <t xml:space="preserve">Автомобильная дорога от ул.Заводская до ДЗНВА </t>
  </si>
  <si>
    <t>Красноярский край, г.Дивногорск, от дома №4 до дома 1а по ул.Заводской</t>
  </si>
  <si>
    <t>покрытие - асфальтобетонное, основание - гравийное</t>
  </si>
  <si>
    <t>24:46:0000000:282</t>
  </si>
  <si>
    <t>04-409 ОП МГ 001</t>
  </si>
  <si>
    <t xml:space="preserve">Дорога автомобильная - въезд в город </t>
  </si>
  <si>
    <t>Красноярский край, г.Дивногорск, от пересечения с федеральной дорогой М-54 "Енисей" до дома №1 по ул.Комсомольская</t>
  </si>
  <si>
    <t>24:46:0000000:201</t>
  </si>
  <si>
    <t>04-409 ОП МГ 002</t>
  </si>
  <si>
    <t xml:space="preserve">Дорога автомобильная по ул.Московская </t>
  </si>
  <si>
    <t>Красноярский край, г.Дивногорск, от пересечения с ул.Комсомольская до пересечения со Студенческим проспектом</t>
  </si>
  <si>
    <t>24:46:0000000:203</t>
  </si>
  <si>
    <t>04-409 ОП МГ 003</t>
  </si>
  <si>
    <t xml:space="preserve">Дорога автомобильная по ул.Ленинградская </t>
  </si>
  <si>
    <t>Красноярский край, г.Дивногорск, от пересечения с ул.Комсомольская в районе дома №5 до пересечения со Студенческим проспектом</t>
  </si>
  <si>
    <t>24:46:0000000:275</t>
  </si>
  <si>
    <t>04-409 ОП МГ 004</t>
  </si>
  <si>
    <t xml:space="preserve">Дорога автомобильная от СТМ до АСХ </t>
  </si>
  <si>
    <t>Красноярский край, г.Дивногорск, от здания №57 по ул.Набережная до здания №17/5 по Нижнему проезду</t>
  </si>
  <si>
    <t>24:46:0000000:345</t>
  </si>
  <si>
    <t>04-409 ОП МГ 005</t>
  </si>
  <si>
    <t xml:space="preserve">Дорога автомобильная по ул.Комсомольская </t>
  </si>
  <si>
    <t>Красноярский край, г.Дивногорск, от дома №1 до дома №31 по ул.Комсомольская</t>
  </si>
  <si>
    <t>24:46:0000000:285</t>
  </si>
  <si>
    <t>04-409 ОП МГ 006</t>
  </si>
  <si>
    <t>Автомобильная дорога ул.Чкалова</t>
  </si>
  <si>
    <t>Красноярский край, г.Дивногорск, от дома №2 до дома №160 по ул.Чкалова</t>
  </si>
  <si>
    <t>24:46:0000000:276</t>
  </si>
  <si>
    <t>04-409 ОП МГ 007</t>
  </si>
  <si>
    <t xml:space="preserve">Дорога автомобильная по ул.Набережная </t>
  </si>
  <si>
    <t>Красноярский край, г.Дивногорск, от дома №1 до дома №55 по ул.Набережная</t>
  </si>
  <si>
    <t>24:46:0000000:1014</t>
  </si>
  <si>
    <t>04-409 ОП МГ 008</t>
  </si>
  <si>
    <t>Дорога автомобильная по ул. Гидростроителей</t>
  </si>
  <si>
    <t>Красноярский край, г.Дивногорск, от здания №2д  по ул. Гидростроителей до дома №57 по ул.Набережная</t>
  </si>
  <si>
    <t>24:46:0000000:209</t>
  </si>
  <si>
    <t>04-409 ОП МГ 009</t>
  </si>
  <si>
    <t xml:space="preserve">Автомобильная дорога ул.Б.Полевого </t>
  </si>
  <si>
    <t>Красноярский край, г.Дивногорск, от дома №4 по ул.Б.Полевого до пересечения со Студенческим проспектом</t>
  </si>
  <si>
    <t>24:46:0000000:344</t>
  </si>
  <si>
    <t>04-409 ОП МГ 010</t>
  </si>
  <si>
    <t>Автомобильная дорога ул.Гримау</t>
  </si>
  <si>
    <t>Красноярский край, г.Дивногорск, от дома №1 до дома №27 по ул.Гримау</t>
  </si>
  <si>
    <t>24:46:0000000:272</t>
  </si>
  <si>
    <t>04-409 ОП МГ 011</t>
  </si>
  <si>
    <t>Автомобильная дорога ул.Дуговая</t>
  </si>
  <si>
    <t>Красноярский край, г.Дивногорск, от дома №1 по ул.Дуговой до дома №32 по ул.Дуговой</t>
  </si>
  <si>
    <t>24:46:0000000:279</t>
  </si>
  <si>
    <t>04-409 ОП МГ 012</t>
  </si>
  <si>
    <t xml:space="preserve">Автомобильная дорога ул.П.Лумумбы </t>
  </si>
  <si>
    <t>Красноярский край, г.Дивногорск, от дома №1 по ул.П.Лумумбы до здания №40 по ул.Чкалова</t>
  </si>
  <si>
    <t>24:46:0000000:266</t>
  </si>
  <si>
    <t>04-409 ОП МГ 013</t>
  </si>
  <si>
    <t xml:space="preserve">Автомобильная дорога ул.30 лет Победы </t>
  </si>
  <si>
    <t>Красноярский край. г.Дивногорск, от дома по ул.Театральная, 30 до дома №16 по ул.30 лет Победы</t>
  </si>
  <si>
    <t>24:46:0000000:347</t>
  </si>
  <si>
    <t>04-409 ОП МГ 014</t>
  </si>
  <si>
    <t xml:space="preserve">Автомобильная дорога ул.Машиностроителей </t>
  </si>
  <si>
    <t>Красноярский край, г.Дивногорск, от здания №37 по ул.Бочкина до дома №17 по ул.Машиностроителей</t>
  </si>
  <si>
    <t>24:46:0000000:305</t>
  </si>
  <si>
    <t>04-409 ОП МГ 015</t>
  </si>
  <si>
    <t xml:space="preserve">Автомобильная дорога по ул.Школьная </t>
  </si>
  <si>
    <t>Красноярский край, г.Дивногорск, от пересечения с ул.Нагорная до дома №40 по ул.Школьная</t>
  </si>
  <si>
    <t>24:46:0000000:284</t>
  </si>
  <si>
    <t>04-409 ОП МГ 016</t>
  </si>
  <si>
    <t xml:space="preserve">Автомобильная дорога ул.Больничный проезд </t>
  </si>
  <si>
    <t>Красноярский край, г.Дивногорск, от дома №1а по ул.Больничному проезду до дома №80 по ул.Чкалова</t>
  </si>
  <si>
    <t>24:46:0000000:346</t>
  </si>
  <si>
    <t>04-409 ОП МГ 017</t>
  </si>
  <si>
    <t xml:space="preserve">Автомобильная дорога пер.Школьный </t>
  </si>
  <si>
    <t>Красноярский край, г.Дивногорск, от дома №27 по ул.Б.Полевого до дома №17 по Школьному переулку</t>
  </si>
  <si>
    <t>24:46:0000000:262</t>
  </si>
  <si>
    <t>04-409 ОП МГ 018</t>
  </si>
  <si>
    <t xml:space="preserve">Автомобильная дорога ул.Площадь Строителей </t>
  </si>
  <si>
    <t>Красноярский край, г.Дивногорск, от дома №2 по ул.Площадь Строителей до дома №32 по ул.Чкалова</t>
  </si>
  <si>
    <t>24:46:0000000:287</t>
  </si>
  <si>
    <t>04-409 ОП МГ 019</t>
  </si>
  <si>
    <t xml:space="preserve">Автомобильная дорога ул.Заводская </t>
  </si>
  <si>
    <t>Красноярский край, г.Дивногорск, от дома №4 по ул.Заводская до дома №16 по ул.Заводская</t>
  </si>
  <si>
    <t>24:46:0000000:342</t>
  </si>
  <si>
    <t>04-409 ОП МГ 020</t>
  </si>
  <si>
    <t xml:space="preserve">Автомобильная дорога ул.Нагорная </t>
  </si>
  <si>
    <t>Красноярский край, г.Дивногорск, от дома №2 до здания №36 по ул.Нагорная</t>
  </si>
  <si>
    <t>24:46:0000000:1015</t>
  </si>
  <si>
    <t>04-409 ОП МГ 021</t>
  </si>
  <si>
    <t xml:space="preserve">Автомобильная дорога ул.Спортивная </t>
  </si>
  <si>
    <t>Красноярский край, г.Дивногорск, от здания ул.Спортивная, 2 до дома №8 по ул.Спортивная</t>
  </si>
  <si>
    <t>24:46:0000000:288</t>
  </si>
  <si>
    <t>04-409 ОП МГ 022</t>
  </si>
  <si>
    <t xml:space="preserve">Дорога автомобильная по ул.Парковая </t>
  </si>
  <si>
    <t>Красноярский край, г.Дивногорск, от дома №1 до здания №10а по ул.Парковая</t>
  </si>
  <si>
    <t>24:46:0000000:273</t>
  </si>
  <si>
    <t>04-409 ОП МГ 023</t>
  </si>
  <si>
    <t xml:space="preserve">Дорога автомобильная по ул.Зеленая </t>
  </si>
  <si>
    <t>Красноярский край, г.Дивногорск, от дома №1 до дома №9 по ул.Зеленая</t>
  </si>
  <si>
    <t>24:46:0000000:1016</t>
  </si>
  <si>
    <t>04-409 ОП МГ 024</t>
  </si>
  <si>
    <t>Дорога автомобильная - съезд от федеральной дороги до пересечения с Нижним проездом</t>
  </si>
  <si>
    <t>Красноярский край, г.Дивногорск, от пересечения с федеральной дорогой М-54 "Енисей" в районе 42 км, через ж/д пути до пересечения с Нижним проездом</t>
  </si>
  <si>
    <t>24:46:0000000:1018</t>
  </si>
  <si>
    <t>04-409 ОП МГ 025</t>
  </si>
  <si>
    <t xml:space="preserve">Автомобильная дорога от СКАДа до свалки </t>
  </si>
  <si>
    <t>Красноярский край, г.Дивногорск, от здания №1б/1 по ул.Заводская до д.№5 восточной коммунальной зоны</t>
  </si>
  <si>
    <t>24:46:0000000:281</t>
  </si>
  <si>
    <t>04-409 ОП МГ 026</t>
  </si>
  <si>
    <t xml:space="preserve">Автомобильная дорога ул.Саянская до д. №5 </t>
  </si>
  <si>
    <t>Красноярский край, г.Дивногорск, от дома №1а до дома №5 по ул.Саянская</t>
  </si>
  <si>
    <t>24:46:0000000:343</t>
  </si>
  <si>
    <t>04-409 ОП МГ 027</t>
  </si>
  <si>
    <t xml:space="preserve">Автомобильная дорога ул.Саянская до дома №12а </t>
  </si>
  <si>
    <t>Красноярский край, г.Дивногорск, от пересечения с ул.Чкалова до здания №12а по ул.Саянская</t>
  </si>
  <si>
    <t>24:46:0000000:341</t>
  </si>
  <si>
    <t>04-409 ОП МГ 028</t>
  </si>
  <si>
    <t xml:space="preserve">Автомобильная дорога - заезд к ул.Чкалова, 29 </t>
  </si>
  <si>
    <t>Красноярский край, г.Дивногорск, от пересечения с ул.Саянская до дома №29 по ул.Чкалова</t>
  </si>
  <si>
    <t>24:46:0000000:289</t>
  </si>
  <si>
    <t>04-409 ОП МГ 029</t>
  </si>
  <si>
    <t xml:space="preserve">Автомобильная дорога -  заезд к ул.Чкалова, 59, корпус А </t>
  </si>
  <si>
    <t>Красноярский край, г.Дивногорск, от здания №43 до здания №59, корпус А по ул.Чкалова</t>
  </si>
  <si>
    <t>24:46:0000000:205</t>
  </si>
  <si>
    <t>04-409 ОП МГ 030</t>
  </si>
  <si>
    <t xml:space="preserve">Автомобильная дорога съезд от ул.Спортивная до ул.Заводская </t>
  </si>
  <si>
    <t>Красноярский край, г.Дивногорск, от здания №4 ул.Старый Скит до дома №8 по ул.Спортивная</t>
  </si>
  <si>
    <t>24:46:0000000:267</t>
  </si>
  <si>
    <t>04-409 ОП МГ 031</t>
  </si>
  <si>
    <t xml:space="preserve">Автомобильная дорога ул. Заводская к д. № 16 </t>
  </si>
  <si>
    <t>Красноярский край, г.Дивногорск, от здания № 5 б по ул. Чкалова до дома № 16 по ул. Заводская</t>
  </si>
  <si>
    <t>24:46:0000000:263</t>
  </si>
  <si>
    <t>04-409 ОП МГ 032</t>
  </si>
  <si>
    <t>Автомобильная дорога ул.Бочкина</t>
  </si>
  <si>
    <t>Красноярский край, г.Дивногорск, от дома №4 по ул.Бочкина до пересечения со Студенческим проспектом</t>
  </si>
  <si>
    <t>24:46:0000000:274</t>
  </si>
  <si>
    <t>04-409 ОП МГ 033</t>
  </si>
  <si>
    <t xml:space="preserve">Автомобильная дорога - заезд к Чкалова, 59 от ул.Машиностроителей </t>
  </si>
  <si>
    <t>Красноярский край, г.Дивногорск, от дома №17 по ул.Машиностроителей до здания №59 по ул.Чкалова</t>
  </si>
  <si>
    <t>покрытие - асфальтобетонное, основание - гравийное, дорожные одежды, покрытия и замощение - грунтовое</t>
  </si>
  <si>
    <t>24:46:0000000:251</t>
  </si>
  <si>
    <t>04-409 ОП МГ 034</t>
  </si>
  <si>
    <t>Сооружение: грунтовая дорога (г.Дивногорск, пр. Студенческий)</t>
  </si>
  <si>
    <t>Красноярский край, г.Дивногорск, пр.Студенческий</t>
  </si>
  <si>
    <t>грунт</t>
  </si>
  <si>
    <t>24:46:0000000:7555</t>
  </si>
  <si>
    <t>04-409 ОП МГ 035</t>
  </si>
  <si>
    <t xml:space="preserve">Дорога автомобильная от автошколы РОСТО до АСХ </t>
  </si>
  <si>
    <t>Красноярский край, г.Дивногорск, от здания №10а до здания №17/5 по Нижнему проезду</t>
  </si>
  <si>
    <t>24:46:0000000:264</t>
  </si>
  <si>
    <t>04-409 ОП МГ 036</t>
  </si>
  <si>
    <t>Автомобильная дорога съезд от федеральной дороги до ДЗНВА</t>
  </si>
  <si>
    <t>Красноярский край, г.Дивногорск, от здания №9 по ул.Старый Скит до пересечения с ул.Заводская</t>
  </si>
  <si>
    <t>24:46:0000000:268</t>
  </si>
  <si>
    <t>04-409 ОП МГ 037</t>
  </si>
  <si>
    <t xml:space="preserve">Автомобильная дорога от ДЗНВА до СКАДа </t>
  </si>
  <si>
    <t>Красноярский край, г.Дивногорск, от здания 1а до здания №1б/1 по ул.Заводская</t>
  </si>
  <si>
    <t>24:46:0000000:252</t>
  </si>
  <si>
    <t>04-409 ОП МГ 038</t>
  </si>
  <si>
    <t>Автомобильная дорога</t>
  </si>
  <si>
    <t>Красноярский край, г. Дивногорск, ул. Балахтинская</t>
  </si>
  <si>
    <t>асфальтобетон, щебень</t>
  </si>
  <si>
    <t>24:46:0000000:11002</t>
  </si>
  <si>
    <t xml:space="preserve">04-409 ОП МГ 039 </t>
  </si>
  <si>
    <t>Красноярский край, г. Дивногорск, от дома № 28 до дома № 2 по ул. Театральная</t>
  </si>
  <si>
    <t>покрытие - асфальтобетонное, гравийное</t>
  </si>
  <si>
    <t>24:46:0000000:11046</t>
  </si>
  <si>
    <t>04-409 ОП МГ 040</t>
  </si>
  <si>
    <t>Красноярский край, г. Дивногорск, ул. Широкая</t>
  </si>
  <si>
    <t>щебень</t>
  </si>
  <si>
    <t>24:46:0000000:10985</t>
  </si>
  <si>
    <t>04-409 ОП МГ 041</t>
  </si>
  <si>
    <t>Красноярский край, г. Дивногорск, ул. Солнечная</t>
  </si>
  <si>
    <t>24:46:0000000:10990</t>
  </si>
  <si>
    <t>04-409 ОП МГ 042</t>
  </si>
  <si>
    <t xml:space="preserve">Красноярский край, г. Дивногорск, ул. Морозная </t>
  </si>
  <si>
    <t>асфальт, щебень</t>
  </si>
  <si>
    <t>24:46:0000000:11004</t>
  </si>
  <si>
    <t xml:space="preserve">04-409 ОП МГ 043 </t>
  </si>
  <si>
    <t>Красноярский край, г. Дивногорск, от дома № 26 до дома № 36 по ул. Бочкина</t>
  </si>
  <si>
    <t>24:46:0105006:188</t>
  </si>
  <si>
    <t>04-409 ОП МГ 044</t>
  </si>
  <si>
    <t xml:space="preserve">Красноярский край, г. Дивногорск, ул. Таежная </t>
  </si>
  <si>
    <t>щебень,  асфальт</t>
  </si>
  <si>
    <t>24:46:0000000:11006</t>
  </si>
  <si>
    <t>04-409 ОП МГ 045</t>
  </si>
  <si>
    <t>Красноярский край, г. Дивногорск, от ул. Саянская до дома № 6 А по ул. Саянская</t>
  </si>
  <si>
    <t>24:46:0104008:841</t>
  </si>
  <si>
    <t>04-409 ОП МГ 046</t>
  </si>
  <si>
    <t>Красноярский край, г. Дивногорск, ул. Пихтовая</t>
  </si>
  <si>
    <t>24:46:0000000:10982</t>
  </si>
  <si>
    <t>04-409 ОП МГ 047</t>
  </si>
  <si>
    <t>Красноярский край, г. Дивногорск, ул. Садовая</t>
  </si>
  <si>
    <t>24:46:0000000:10988</t>
  </si>
  <si>
    <t>04-409 ОП МГ 048</t>
  </si>
  <si>
    <t>Красноярский край, г. Дивногорск, ул. Кедровая</t>
  </si>
  <si>
    <t>24:46:0000000:10978</t>
  </si>
  <si>
    <t>04-409 ОП МГ 049</t>
  </si>
  <si>
    <t>Красноярский край, г. Дивногорск, ул. Сосновая</t>
  </si>
  <si>
    <t>щебень, асфальт</t>
  </si>
  <si>
    <t>24:46:0000000:10986</t>
  </si>
  <si>
    <t>04-409 ОП МГ 050</t>
  </si>
  <si>
    <t>Красноярский край, г. Дивногорск, от дома № 36 по ул. Нагорная до дома № 1 по ул. Гримау</t>
  </si>
  <si>
    <t>покрытие - бетонное, основание - гравийное</t>
  </si>
  <si>
    <t>24:46:0103006:544</t>
  </si>
  <si>
    <t>04-409 ОП МГ 051</t>
  </si>
  <si>
    <t>Красноярский край, г. Дивногорск, ул. Звонкая</t>
  </si>
  <si>
    <t>24:46:0000000:10979</t>
  </si>
  <si>
    <t>04-409 ОП МГ 052</t>
  </si>
  <si>
    <t xml:space="preserve">Красноярский край, г. Дивногорск, ул. Еловая </t>
  </si>
  <si>
    <t>асфальт</t>
  </si>
  <si>
    <t>24:46:0000000:10984</t>
  </si>
  <si>
    <t>04-409 ОП МГ 053</t>
  </si>
  <si>
    <t>Красноярский край, г. Дивногорск, ул. Средняя</t>
  </si>
  <si>
    <t>бетон</t>
  </si>
  <si>
    <t>24:46:0000000:10991</t>
  </si>
  <si>
    <t>04-409 ОП МГ 054</t>
  </si>
  <si>
    <t>Красноярский край, г. Дивногорск, ул. Добрая</t>
  </si>
  <si>
    <t>24:46:0000000:10998</t>
  </si>
  <si>
    <t>04-409 ОП МГ 055</t>
  </si>
  <si>
    <t xml:space="preserve">Красноярский край, г. Дивногорск, от Нагорной канавы до ул. Машиностроителей </t>
  </si>
  <si>
    <t>24:46:0501002:734</t>
  </si>
  <si>
    <t>04-409 ОП МГ 056</t>
  </si>
  <si>
    <t xml:space="preserve">Красноярский край, г. Дивногорск, ул. Западная </t>
  </si>
  <si>
    <t>24:46:0000000:11053</t>
  </si>
  <si>
    <t>04-409 ОП МГ 057</t>
  </si>
  <si>
    <t xml:space="preserve">Красноярский край, г. Дивногорск, ул. Северная </t>
  </si>
  <si>
    <t>24:46:0000000:10989</t>
  </si>
  <si>
    <t>04-409 ОП МГ 058</t>
  </si>
  <si>
    <t xml:space="preserve">Красноярский край, г. Дивногорск, ул. Чкалова </t>
  </si>
  <si>
    <t>24:46:0000000:10997</t>
  </si>
  <si>
    <t>04-409 ОП МГ 059</t>
  </si>
  <si>
    <t>Красноярский край, г. Дивногорск, ул. Восточная</t>
  </si>
  <si>
    <t>24:46:0000000:10980</t>
  </si>
  <si>
    <t>04-409 ОП МГ 060</t>
  </si>
  <si>
    <t>Красноярский край, г. Дивногорск, от дома № 8 до дома № 49 по ул.Заводская в районе лесхозтехникума</t>
  </si>
  <si>
    <t>покрытие - асфальтобетонное,  гравийное</t>
  </si>
  <si>
    <t>24:46:0000000:11008</t>
  </si>
  <si>
    <t>04-409 ОП МГ 140</t>
  </si>
  <si>
    <t>Красноярский край, г. Дивногорск, от школы № 4  по ул. Набережная вдоль домов № 2, 4, 6, 8 до детского сада № 11 по ул. Гидростроителей</t>
  </si>
  <si>
    <t>24:46:0101007:532</t>
  </si>
  <si>
    <t>04-409 ОП МГ 141</t>
  </si>
  <si>
    <t>Красноярский край, г. Дивногорск,  от школы № 4 по ул. Набережная вдоль  детского сада № 12 и домов № 14, 16, 18 и 20 по ул. Гидростроителей и от дома № 21 до дома № 19 по ул. Набережная</t>
  </si>
  <si>
    <t>24:46:0000000:11043</t>
  </si>
  <si>
    <t>04-409 ОП МГ 142</t>
  </si>
  <si>
    <t>Красноярский край, г. Дивногорск,  от  дома № 23 по ул. Набережная до дома № 22 по ул. Гидростроителей</t>
  </si>
  <si>
    <t>24:46:0000000:10970</t>
  </si>
  <si>
    <t>04-409 ОП МГ 143</t>
  </si>
  <si>
    <t>Красноярский край, г.Дивногорск, от дома № 41 до дома № 37 по ул. Набережная</t>
  </si>
  <si>
    <t>24:46:0101005:395</t>
  </si>
  <si>
    <t>04-409 ОП МГ 144</t>
  </si>
  <si>
    <t>Красноярский край, г. Дивногорск, от ул. 30 лет Победы  мимо детской поликлиники до ул. Больничный проезд</t>
  </si>
  <si>
    <t>24:46:0105005:378</t>
  </si>
  <si>
    <t>04-409 ОП МГ 145</t>
  </si>
  <si>
    <t>Красноярский край, г. Дивногорск, от дома № 18 по ул. 30 лет Победы до дома № 37 А по ул. Бочкина</t>
  </si>
  <si>
    <t>24:46:0105005:374</t>
  </si>
  <si>
    <t>04-409 ОП МГ 146</t>
  </si>
  <si>
    <t>Красноярский край, г. Дивногорск, от дома № 39 до дома № 1 по ул. Театральная</t>
  </si>
  <si>
    <t>24:46:0000000:11060</t>
  </si>
  <si>
    <t>04-409 ОП МГ 147</t>
  </si>
  <si>
    <t>Автомобильная дорога- улица Большая Лиственка</t>
  </si>
  <si>
    <t>Российская Федерация, Красноярский край, г.Дивногорск, ул. Большая Лиственка</t>
  </si>
  <si>
    <t>─</t>
  </si>
  <si>
    <t>24:46:0302002:200</t>
  </si>
  <si>
    <t>04-409 ОП МГ 148</t>
  </si>
  <si>
    <t>Российская Федерация, Красноярский край, г.Дивногорск, ул.Энтузиастов</t>
  </si>
  <si>
    <t>24:46:0000000:21446</t>
  </si>
  <si>
    <t>04-409 ОП МГ 149</t>
  </si>
  <si>
    <t>Автомобильная дорога- Въезд в город</t>
  </si>
  <si>
    <t>Российская Федерация, Красноярский край, г.Дивногорск</t>
  </si>
  <si>
    <t>24:46:0000000:21443</t>
  </si>
  <si>
    <t>04-409 ОП МГ 150</t>
  </si>
  <si>
    <t>Итого по г. Дивногорску</t>
  </si>
  <si>
    <t>Автомобильная дорога - ул. Энтузиастов</t>
  </si>
  <si>
    <t>гравий</t>
  </si>
  <si>
    <t>Красноярский край, г. Дивногорск, с. Овсянка, ул. Корчагина</t>
  </si>
  <si>
    <t>24:46:0000000:11000</t>
  </si>
  <si>
    <t>04-409 ОП МГ 061</t>
  </si>
  <si>
    <t>Красноярский край, г. Дивногорск, с. Овсянка, ул. Терешковой</t>
  </si>
  <si>
    <t>24:46:0000000:10974</t>
  </si>
  <si>
    <t>04-409 ОП МГ 062</t>
  </si>
  <si>
    <t>Красноярский край, г. Дивногорск, с. Овсянка, ул. Гагарина</t>
  </si>
  <si>
    <t>бетон, гравий</t>
  </si>
  <si>
    <t>24:46:0000000:11033</t>
  </si>
  <si>
    <t>04-409 ОП МГ 063</t>
  </si>
  <si>
    <t>Красноярский край, г. Дивногорск, с. Овсянка, ул. Школьная</t>
  </si>
  <si>
    <t>24:46:0000000:11015</t>
  </si>
  <si>
    <t>04-409 ОП МГ 064</t>
  </si>
  <si>
    <t>Красноярский край, г. Дивногорск, с. Овсянка, переулок между ул. Корчагина и ул. Терешковой</t>
  </si>
  <si>
    <t>24:46:2002005:211</t>
  </si>
  <si>
    <t>04-409 ОП МГ 065</t>
  </si>
  <si>
    <t>Красноярский край, г. Дивногорск, с. Овсянка, ул. Щетинкина</t>
  </si>
  <si>
    <t>асфальтобетон</t>
  </si>
  <si>
    <t>24:46:0000000:10976</t>
  </si>
  <si>
    <t>04-409 ОП МГ 066</t>
  </si>
  <si>
    <t>Красноярский край, г. Дивногорск, с. Овсянка, ул. Набережная</t>
  </si>
  <si>
    <t>24:46:0000000:11042</t>
  </si>
  <si>
    <t>04-409 ОП МГ 067</t>
  </si>
  <si>
    <t>Красноярский край, г. Дивногорск, с. Овсянка, переулок 1-ый</t>
  </si>
  <si>
    <t>гравий, грунт</t>
  </si>
  <si>
    <t>24:46:0000000:10996</t>
  </si>
  <si>
    <t>04-409 ОП МГ 068</t>
  </si>
  <si>
    <t>Красноярский край, г. Дивногорск, с. Овсянка, переулок Почтовый</t>
  </si>
  <si>
    <t>24:46:0000000:11003</t>
  </si>
  <si>
    <t>04-409 ОП МО 069</t>
  </si>
  <si>
    <t>Красноярский край, г. Дивногорск, с. Овсянка, переулок 3-ий</t>
  </si>
  <si>
    <t>24:46:2001010:96</t>
  </si>
  <si>
    <t>04-409 ОП МО 070</t>
  </si>
  <si>
    <t>Красноярский край, г. Дивногорск, с. Овсянка, переулок между ул. Щетинкина и ул. Набережная в районе д. № 89 по ул. Набережная</t>
  </si>
  <si>
    <t>24:46:0000000:11013</t>
  </si>
  <si>
    <t>04-409 ОП МГ 071</t>
  </si>
  <si>
    <t>Красноярский край, г. Дивногорск, с. Овсянка, переулок между ул. Щетинкина и ул. Набережная в районе д. № 39 по ул. Набережная</t>
  </si>
  <si>
    <t>24:46:2001007:112</t>
  </si>
  <si>
    <t>04-409 ОП МГ 072</t>
  </si>
  <si>
    <t>Красноярский край, г. Дивногорск, с. Овсянка, ул. Марцинкевича</t>
  </si>
  <si>
    <t>24:46:2001019:132</t>
  </si>
  <si>
    <t>04-409 ОП МГ 073</t>
  </si>
  <si>
    <t>Красноярский край, г. Дивногорск, с. Овсянка, ул. Железнодорожная</t>
  </si>
  <si>
    <t>грунт, гравий</t>
  </si>
  <si>
    <t>24:46:0000000:11018</t>
  </si>
  <si>
    <t>04-409 ОП МГ 074</t>
  </si>
  <si>
    <t>Красноярский край, г. Дивногорск, с. Овсянка, переулок между ул. Щетинкина и ул. Железнодорожная, в районе д. № 11 по ул. Щетинкина</t>
  </si>
  <si>
    <t>24:46:0000000:11012</t>
  </si>
  <si>
    <t>04-409 ОП МГ 075</t>
  </si>
  <si>
    <t>Красноярский край, г. Дивногорск, с. Овсянка, переулок между ул. Щетинкина и ул. Железнодорожная, в районе д. № 43 по ул. Щетинкина</t>
  </si>
  <si>
    <t>24:46:2001016:139</t>
  </si>
  <si>
    <t>04-409 ОП МГ 076</t>
  </si>
  <si>
    <t>Красноярский край, г. Дивногорск, с. Овсянка, переулок между ул. Щетинкина и ул. Железнодорожная, в районе д. № 67 по ул. Щетинкина</t>
  </si>
  <si>
    <t>24:46:0000000:10975</t>
  </si>
  <si>
    <t>04-409 ОП МГ 077</t>
  </si>
  <si>
    <t>Красноярский край, г. Дивногорск, с. Овсянка, пожарный съезд в районе Поссовета</t>
  </si>
  <si>
    <t>24:46:2001006:107</t>
  </si>
  <si>
    <t>04-409 ОП МГ 078</t>
  </si>
  <si>
    <t>Красноярский край, г. Дивногорск, с. Овсянка, пожарный съезд в районе ул. Набережная, 100</t>
  </si>
  <si>
    <t>24:46:0000000:10973</t>
  </si>
  <si>
    <t>04-409 ОП МГ 079</t>
  </si>
  <si>
    <t>24:46:2001008:80</t>
  </si>
  <si>
    <t>04-409 ОП МГ 080</t>
  </si>
  <si>
    <t>Красноярский край, г. Дивногорск, с. Овсянка, ул. Станционная</t>
  </si>
  <si>
    <t>гравий, асфальт</t>
  </si>
  <si>
    <t>24:46:0000000:11048</t>
  </si>
  <si>
    <t>04-409 ОП МГ 081</t>
  </si>
  <si>
    <t>Красноярский край, г. Дивногорск, с. Овсянка, пер. Больничный</t>
  </si>
  <si>
    <t>24:46:2001002:106</t>
  </si>
  <si>
    <t>04-409 ОП МГ 082</t>
  </si>
  <si>
    <t>Красноярский край, г. Дивногорск, с. Овсянка, ул. Нагорная</t>
  </si>
  <si>
    <t>24:46:0000000:11049</t>
  </si>
  <si>
    <t>04-409 ОП МГ 083</t>
  </si>
  <si>
    <t>Красноярский край, г. Дивногорск, с. Овсянка, ул. Сосновая</t>
  </si>
  <si>
    <t>24:46:0000000:11062</t>
  </si>
  <si>
    <t>04-409 ОП МГ 084</t>
  </si>
  <si>
    <t>Автомобильная дорога- улица Зеленая</t>
  </si>
  <si>
    <t>Российская Федерация, Красноярский край, г.Дивногорск, с. Овсянка, ул. Зелёная</t>
  </si>
  <si>
    <t>24:46:0000000:21428</t>
  </si>
  <si>
    <t>04-409 ОП МГ 151</t>
  </si>
  <si>
    <t>Итого по с. Овсянка</t>
  </si>
  <si>
    <t>Красноярский край, г. Дивногорск, п. Слизнево, ул. М. Слизнево</t>
  </si>
  <si>
    <t>24:46:0000000:11036</t>
  </si>
  <si>
    <t>04-409 ОП МГ 085</t>
  </si>
  <si>
    <t>Красноярский край, г. Дивногорск, п. Слизнево, ул. Нагорная</t>
  </si>
  <si>
    <t>24:46:0000000:11045</t>
  </si>
  <si>
    <t>04-409 ОП МГ 086</t>
  </si>
  <si>
    <t>Красноярский край, г. Дивногорск, п. Слизнево, ул. Школьная</t>
  </si>
  <si>
    <t>24:46:0000000:10999</t>
  </si>
  <si>
    <t>04-409 ОП МГ 087</t>
  </si>
  <si>
    <t>Красноярский край, г. Дивногорск, пос. Слизнево, ул. Б. Слизнево</t>
  </si>
  <si>
    <t>24:46:0000000:11016</t>
  </si>
  <si>
    <t>04-409 ОП МГ 088</t>
  </si>
  <si>
    <t>Красноярский край, г. Дивногорск, п. Слизнево, ул. Пионерская</t>
  </si>
  <si>
    <t>24:46:0000000:11057</t>
  </si>
  <si>
    <t>04-409 ОП МГ 089</t>
  </si>
  <si>
    <t>Итого по п. Слизнево</t>
  </si>
  <si>
    <t>Красноярский край, г. Дивногорск, п. Усть-Мана, ул. Комсомольская</t>
  </si>
  <si>
    <t>бетон, грунт</t>
  </si>
  <si>
    <t>24:46:0000000:11041</t>
  </si>
  <si>
    <t>04-409 ОП МГ 090</t>
  </si>
  <si>
    <t>Красноярский край, г. Дивногорск, п. Усть-Мана, ул. Манская</t>
  </si>
  <si>
    <t>24:46:0000000:11047</t>
  </si>
  <si>
    <t>04-409 ОП МГ 091</t>
  </si>
  <si>
    <t>Красноярский край, г. Дивногорск, п. Усть-Мана, пер. Новый</t>
  </si>
  <si>
    <t>24:46:1002004:312</t>
  </si>
  <si>
    <t>04-409 ОП МГ 092</t>
  </si>
  <si>
    <t>Красноярский край, г. Дивногорск, п. Усть-Мана, ул. Гаражная</t>
  </si>
  <si>
    <t>24:46:0000000:10993</t>
  </si>
  <si>
    <t>04-409 ОП МГ 093</t>
  </si>
  <si>
    <t>Красноярский край, г. Дивногорск, п. Усть-Мана, ул. Подгорная</t>
  </si>
  <si>
    <t>24:46:0000000:11010</t>
  </si>
  <si>
    <t>04-409 ОП МГ 094</t>
  </si>
  <si>
    <t>Красноярский край, г. Дивногорск, п. Усть-Мана, ул. Лесная</t>
  </si>
  <si>
    <t>24:46:0000000:11052</t>
  </si>
  <si>
    <t>04-409 ОП МГ 095</t>
  </si>
  <si>
    <t>Красноярский край, г. Дивногорск, пос. Усть-Мана, ул. Новый микрорайон</t>
  </si>
  <si>
    <t>24:46:0000000:11044</t>
  </si>
  <si>
    <t>04-409 ОП МГ 096</t>
  </si>
  <si>
    <t>Красноярский край, г. Дивногорск, п. Усть-Мана, ул. Заманская</t>
  </si>
  <si>
    <t>24:46:0000000:11051</t>
  </si>
  <si>
    <t>04-409 ОП МГ 097</t>
  </si>
  <si>
    <t>Красноярский край, г. Дивногорск, п. Усть-Мана, ул. Береговая</t>
  </si>
  <si>
    <t>24:46:0000000:11001</t>
  </si>
  <si>
    <t>04-409 ОП МГ 098</t>
  </si>
  <si>
    <t>Автомобильная дорога (пожарный съезд)</t>
  </si>
  <si>
    <t>Красноярский край, г. Дивногорск, пос. Усть-Мана, от ул. Комсомольская до р. Мана и от ул. Лесная до р. Енисей</t>
  </si>
  <si>
    <t>24:46:0000000:10983</t>
  </si>
  <si>
    <t>04-409 ОП МГ 099</t>
  </si>
  <si>
    <t>Итого по п. Усть-Мана</t>
  </si>
  <si>
    <t>Красноярский край, г. Дивногорск, п. Манский, ул. Солнечная</t>
  </si>
  <si>
    <t>24:46:0000000:10987</t>
  </si>
  <si>
    <t>04-409 ОП МГ 100</t>
  </si>
  <si>
    <t>Красноярский край, г. Дивногорск, п. Манский, ул. Высоцкого</t>
  </si>
  <si>
    <t>24:46:0000000:11014</t>
  </si>
  <si>
    <t>04-409 ОП МГ 101</t>
  </si>
  <si>
    <t>Красноярский край, г. Дивногорск, п. Манский, ул. Школьная</t>
  </si>
  <si>
    <t>асфальт, гравий</t>
  </si>
  <si>
    <t>24:46:0000000:11007</t>
  </si>
  <si>
    <t>04-409 ОП МГ 102</t>
  </si>
  <si>
    <t>Красноярский край, г. Дивногорск, пос. Манский, ул. Астафьева</t>
  </si>
  <si>
    <t>24:46:0000000:10981</t>
  </si>
  <si>
    <t>04-409 ОП МГ 104</t>
  </si>
  <si>
    <t>Красноярский край, г. Дивногорск, пос. Манский, ул. Шукшина</t>
  </si>
  <si>
    <t>асфальт, грунт</t>
  </si>
  <si>
    <t>24:46:0000000:11011</t>
  </si>
  <si>
    <t>04-409 ОП МГ 105</t>
  </si>
  <si>
    <t>Красноярский край, г. Дивногорск, пос. Манский, ул. Новая</t>
  </si>
  <si>
    <t>24:46:0000000:10971</t>
  </si>
  <si>
    <t>04-409 ОП МГ 106</t>
  </si>
  <si>
    <t>Красноярский край, г. Дивногорск, пос. Манский, от пожарки до ц/дороги</t>
  </si>
  <si>
    <t>24:46:0000000:11050</t>
  </si>
  <si>
    <t>04-409 ОП МГ 107</t>
  </si>
  <si>
    <t>Красноярский край, г. Дивногорск, п. Манский, от КГУ "Социально-Ребилитационный центр" до поворота</t>
  </si>
  <si>
    <t>24:46:0000000:11009</t>
  </si>
  <si>
    <t>04-409 ОП МГ 108</t>
  </si>
  <si>
    <t>Красноярский край, г. Дивногорск, п. Манский, от ц/дороги до садового общества</t>
  </si>
  <si>
    <t>24:46:0000000:11005</t>
  </si>
  <si>
    <t>04-409 ОП МО 109</t>
  </si>
  <si>
    <t>Автомобильная дорога- переулок Красивый</t>
  </si>
  <si>
    <t>Российская Федерация, Красноярский край, г.Дивногорск, п. Манский, пер. Красивый</t>
  </si>
  <si>
    <t>24:46:5004002:203</t>
  </si>
  <si>
    <t>04-409 ОП МГ 152</t>
  </si>
  <si>
    <t>Автомобильная дорога- переулок Братский</t>
  </si>
  <si>
    <t>Российская Федерация, Красноярский край, г.Дивногорск, п. Манский, пер. Братский</t>
  </si>
  <si>
    <t>24:46:0000000:21430</t>
  </si>
  <si>
    <t>04-409 ОП МГ 153</t>
  </si>
  <si>
    <t>Автомобильная дорога- переулок Ягодный</t>
  </si>
  <si>
    <t>Российская Федерация, Красноярский край, г.Дивногорск, п. Манский, пер. Ягодный</t>
  </si>
  <si>
    <t>24:46:5002002:295</t>
  </si>
  <si>
    <t>04-409 ОП МГ 154</t>
  </si>
  <si>
    <t>Автомобильная дорога- а/д от СНТ "Мана" до ДНТ "Манский бор"</t>
  </si>
  <si>
    <t>Российская Федерация, Красноярский край, г.Дивногорск, п. Манский, а/д от СНТ "Мана" до ДНТ "Манский бор"</t>
  </si>
  <si>
    <t>24:46:0000000:21432</t>
  </si>
  <si>
    <t>04-409 ОП МГ 155</t>
  </si>
  <si>
    <t>Автомобильная дорога- улица Ягодная</t>
  </si>
  <si>
    <t>Российская Федерация, Красноярский край, г.Дивногорск, п. Манский, ул. Ягодная</t>
  </si>
  <si>
    <t>24:46:0000000:21447</t>
  </si>
  <si>
    <t>04-409 ОП МГ 156</t>
  </si>
  <si>
    <t>Автомобильная дорога- улица Старателей</t>
  </si>
  <si>
    <t>Российская Федерация, Красноярский край, г.Дивногорск, п. Манский, ул. Старателей</t>
  </si>
  <si>
    <t>24:46:0000000:21433</t>
  </si>
  <si>
    <t>04-409 ОП МГ 157</t>
  </si>
  <si>
    <t>Автомобильная дорога-переулок Клубный</t>
  </si>
  <si>
    <t>Российская Федерация, Красноярский край, г.Дивногорск, п. Манский, пер. Клубный</t>
  </si>
  <si>
    <t>24:46:0000000:21437</t>
  </si>
  <si>
    <t>04-409 ОП МГ 158</t>
  </si>
  <si>
    <t>Автомобильная дорога-переулок Южный</t>
  </si>
  <si>
    <t>Российская Федерация, Красноярский край, г.Дивногорск, п. Манский, пер. Южный</t>
  </si>
  <si>
    <t>24:46:0000000:21434</t>
  </si>
  <si>
    <t>04-409 ОП МГ 159</t>
  </si>
  <si>
    <t>Автомобильная дорога-переулок Овражный</t>
  </si>
  <si>
    <t>Российская Федерация, Красноярский край, г.Дивногорск, п. Манский, пер. Овражный</t>
  </si>
  <si>
    <t>24:46:5002004:226</t>
  </si>
  <si>
    <t>04-409 ОП МГ 160</t>
  </si>
  <si>
    <t>Автомобильная дорога-переулок Песочный</t>
  </si>
  <si>
    <t>Российская Федерация, Красноярский край, г.Дивногорск, п. Манский, пер. Песочный</t>
  </si>
  <si>
    <t>24:46:5002002:296</t>
  </si>
  <si>
    <t>04-409 ОП МГ 161</t>
  </si>
  <si>
    <t>Автомобильная дорога-переулок Сурикова</t>
  </si>
  <si>
    <t>Российская Федерация, Красноярский край, г.Дивногорск, п. Манский, пер. Сурикова</t>
  </si>
  <si>
    <t>24:46:5003007:184</t>
  </si>
  <si>
    <t>04-409 ОП МГ 162</t>
  </si>
  <si>
    <t>Автомобильная дорога-улица Фокина</t>
  </si>
  <si>
    <t>Российская Федерация, Красноярский край, г.Дивногорск, п. Манский, ул. Фокина</t>
  </si>
  <si>
    <t>24:46:5005007:283</t>
  </si>
  <si>
    <t>04-409 ОП МГ 163</t>
  </si>
  <si>
    <t>Автомобильная дорога-улица Береговая</t>
  </si>
  <si>
    <t>Российская Федерация, Красноярский край, г.Дивногорск, п. Манский, ул. Береговая</t>
  </si>
  <si>
    <t>24:46:0000000:21448</t>
  </si>
  <si>
    <t>04-409 ОП МГ 164</t>
  </si>
  <si>
    <t>Автомобильная дорога-переулок Свободный</t>
  </si>
  <si>
    <t>Российская Федерация, Красноярский край, г.Дивногорск, п. Манский, пер. Свободный</t>
  </si>
  <si>
    <t>24:46:0000000:21441</t>
  </si>
  <si>
    <t>04-409 ОП МГ 165</t>
  </si>
  <si>
    <t>Автомобильная дорога-улица Строителей</t>
  </si>
  <si>
    <t>Российская Федерация, Красноярский край, г.Дивногорск, п. Манский, ул. Строителей</t>
  </si>
  <si>
    <t>24:46:5003002:231</t>
  </si>
  <si>
    <t>04-409 ОП МГ 166</t>
  </si>
  <si>
    <t>Автомобильная дорога-улица Красноярская</t>
  </si>
  <si>
    <t>Российская Федерация, Красноярский край, г.Дивногорск, п. Манский, ул. Красноярская</t>
  </si>
  <si>
    <t>24:46:0000000:21429</t>
  </si>
  <si>
    <t>04-409 ОП МГ 167</t>
  </si>
  <si>
    <t>Автомобильная дорога-переулок Райский</t>
  </si>
  <si>
    <t>Российская Федерация, Красноярский край, г.Дивногорск, п. Манский, пер. Райский</t>
  </si>
  <si>
    <t>24:46:0000000:21444</t>
  </si>
  <si>
    <t>04-409 ОП МГ 168</t>
  </si>
  <si>
    <t>Автомобильная дорога-улица Первостроителей</t>
  </si>
  <si>
    <t>Российская Федерация, Красноярский край, г.Дивногорск, п. Манский, ул.Первостроителей</t>
  </si>
  <si>
    <t>24:46:0000000:21445</t>
  </si>
  <si>
    <t>04-409 ОП МГ 169</t>
  </si>
  <si>
    <t>Автомобильная дорога-переулок Веселый</t>
  </si>
  <si>
    <t>Российская Федерация, Красноярский край, г.Дивногорск, п. Манский, пер. Веселый</t>
  </si>
  <si>
    <t>24:46:0000000:21440</t>
  </si>
  <si>
    <t>04-409 ОП МГ 170</t>
  </si>
  <si>
    <t>Автомобильная дорога-переулок Столбовый</t>
  </si>
  <si>
    <t>Российская Федерация, Красноярский край, г.Дивногорск, п. Манский, пер. Столбовый</t>
  </si>
  <si>
    <t>24:46:0000000:21439</t>
  </si>
  <si>
    <t>04-409 ОП МГ 171</t>
  </si>
  <si>
    <t>Автомобильная дорога-улица Ангарская</t>
  </si>
  <si>
    <t>Российская Федерация, Красноярский край, г.Дивногорск, п. Манский, ул.Ангарская</t>
  </si>
  <si>
    <t>24:46:5005007:282</t>
  </si>
  <si>
    <t>04-409 ОП МГ 172</t>
  </si>
  <si>
    <t>Автомобильная дорога-улица Лесная</t>
  </si>
  <si>
    <t>Российская Федерация, Красноярский край, г.Дивногорск, п. Манский, ул.Лесная</t>
  </si>
  <si>
    <t>24:46:0000000:21431</t>
  </si>
  <si>
    <t>04-409 ОП МГ 173</t>
  </si>
  <si>
    <t>Автомобильная дорога-улица Целинная</t>
  </si>
  <si>
    <t>Российская Федерация, Красноярский край, г.Дивногорск, п. Манский, улица Целинная</t>
  </si>
  <si>
    <t>24:46:0000000:21435</t>
  </si>
  <si>
    <t>04-409 ОП МГ 174</t>
  </si>
  <si>
    <t>Автомобильная дорога-улица Вторая Лесная</t>
  </si>
  <si>
    <t>24:46:0000000:21436</t>
  </si>
  <si>
    <t>04-409 ОП МГ 175</t>
  </si>
  <si>
    <t>Автомобильная дорога-переулок 1-й</t>
  </si>
  <si>
    <t>Российская Федерация, Красноярский край, г.Дивногорск, п. Манский, пер. 1-й</t>
  </si>
  <si>
    <t>24:46:5003001:263</t>
  </si>
  <si>
    <t>04-409 ОП МГ 176</t>
  </si>
  <si>
    <t>Автомобильная дорога-улица Скалистая</t>
  </si>
  <si>
    <t>Российская Федерация, Красноярский край, г.Дивногорск, п. Манский, ул. Скалистая</t>
  </si>
  <si>
    <t>24:46:0000000:21442</t>
  </si>
  <si>
    <t>04-409 ОП МГ 177</t>
  </si>
  <si>
    <t>Автомобильная дорога-улица Городская</t>
  </si>
  <si>
    <t>Российская Федерация, Красноярский край, г.Дивногорск, п. Манский, ул. Городская</t>
  </si>
  <si>
    <t>24:46:0000000:21438</t>
  </si>
  <si>
    <t>04-409 ОП МГ 178</t>
  </si>
  <si>
    <t>Автомобильная дорога-улица Рябиновая</t>
  </si>
  <si>
    <t>Российская Федерация, Красноярский край, г.Дивногорск, п. Манский, ул. Рябиновая</t>
  </si>
  <si>
    <t>24:46:0000000:21451</t>
  </si>
  <si>
    <t>04-409 ОП МГ 179</t>
  </si>
  <si>
    <t>Автомобильная дорога-переулок Вишневый</t>
  </si>
  <si>
    <t>Российская Федерация, Красноярский край, г.Дивногорск, п. Манский, пер. Вишневый</t>
  </si>
  <si>
    <t>24:46:5003008:375</t>
  </si>
  <si>
    <t>04-409 ОП МГ 180</t>
  </si>
  <si>
    <t>Итого по п. Манский</t>
  </si>
  <si>
    <t>ул. Центральная</t>
  </si>
  <si>
    <t>Российская Федерация, Красноярский край, г.Дивногорск, п. Верхняя Бирюса, ул. Центральная</t>
  </si>
  <si>
    <t>Итого по п. Верхняя Бирюса</t>
  </si>
  <si>
    <t>04-409 ОП МО 127</t>
  </si>
  <si>
    <t>подъезд к кордону Лиственка</t>
  </si>
  <si>
    <t>Дивногорск- Усть-Мана (от свалки до ул.Заманская под ЛЭП-220)</t>
  </si>
  <si>
    <t>п.Усть-Мана - п.Манский</t>
  </si>
  <si>
    <t>подъезд к Красноярскому морю</t>
  </si>
  <si>
    <t>Итого межпоселковые дороги</t>
  </si>
  <si>
    <t>04-409 ОП МО 128</t>
  </si>
  <si>
    <t>04-409 ОП МО 129</t>
  </si>
  <si>
    <t>04-409 ОП МО 130</t>
  </si>
  <si>
    <t>04-409 ОП МО 131</t>
  </si>
  <si>
    <t>66 километр ("Автомобилист-2")</t>
  </si>
  <si>
    <t>Большая Лиственка ("Таволга")</t>
  </si>
  <si>
    <t>База оборудования ("Ромашка", "Энергетик")</t>
  </si>
  <si>
    <t>Заречная Лиственка (промзона)</t>
  </si>
  <si>
    <t>от ц/дороги п.Манский до садового общества Красноярской ГЭС</t>
  </si>
  <si>
    <t>к кордону по ул.Заманская в пос.Усть-Мана</t>
  </si>
  <si>
    <t>от городской свалки до ул.Заманская под ЛЭП-220</t>
  </si>
  <si>
    <t>04-409 ОП МО 132</t>
  </si>
  <si>
    <t>04-409 ОП МО 133</t>
  </si>
  <si>
    <t>04-409 ОП МО 134</t>
  </si>
  <si>
    <t>04-409 ОП МО 135</t>
  </si>
  <si>
    <t>04-409 ОП МО 136</t>
  </si>
  <si>
    <t>04-409 ОП МО 137</t>
  </si>
  <si>
    <t>04-409 ОП МО 138</t>
  </si>
  <si>
    <t>Итого подъезды к садоводческим обществам</t>
  </si>
  <si>
    <t>от подъезда к морю  до п.Шумиха, п.Бахта</t>
  </si>
  <si>
    <t>автозимник сезонного действия</t>
  </si>
  <si>
    <t>Итого по городскому округу</t>
  </si>
  <si>
    <t>Красноярский край, г. Дивногорск, с. Овсянка, переулок на Астафьевский комплекс</t>
  </si>
  <si>
    <t>Межпоселковые дороги</t>
  </si>
  <si>
    <t>Подъезды к садоводческим обществам</t>
  </si>
  <si>
    <t>Автозимник по Красноярскому морю</t>
  </si>
  <si>
    <t>Автомобильные дороги в п. Верхняя Бирюса</t>
  </si>
  <si>
    <t>Автомобильные дороги в п. Манский</t>
  </si>
  <si>
    <t>Автомобильные дороги в п. Усть-Мана</t>
  </si>
  <si>
    <t>Автомобильные дороги в п. Слизнево</t>
  </si>
  <si>
    <t>Автомобильные дороги в с. Овсянка</t>
  </si>
  <si>
    <t>Автомобильные дороги в г. Дивногорск</t>
  </si>
  <si>
    <t>Российская Федерация, Красноярский край, г.Дивногорск, п. Манский, ул. Вторая Лесная</t>
  </si>
  <si>
    <t>покрытие - гравийное</t>
  </si>
  <si>
    <t>Перечень автомобильных дорог общего пользования местного значения в границах муниципального образования город Дивногорск</t>
  </si>
  <si>
    <t>Приложение к постановлению администрации</t>
  </si>
  <si>
    <t>города от 09.08.2021 № 139п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</si>
</sst>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i/>
      <sz val="12"/>
      <name val="Arial Cyr"/>
      <charset val="204"/>
    </font>
    <font>
      <b/>
      <sz val="12"/>
      <color rgb="FF34343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7"/>
  <sheetViews>
    <sheetView tabSelected="1" view="pageBreakPreview" zoomScale="80" zoomScaleNormal="100" zoomScaleSheetLayoutView="80" workbookViewId="0">
      <selection activeCell="A8" sqref="A8:I8"/>
    </sheetView>
  </sheetViews>
  <sheetFormatPr defaultRowHeight="15.75" x14ac:dyDescent="0.25"/>
  <cols>
    <col min="1" max="1" width="7.375" style="1" customWidth="1"/>
    <col min="2" max="2" width="29.875" style="1" customWidth="1"/>
    <col min="3" max="3" width="26.875" style="1" customWidth="1"/>
    <col min="4" max="4" width="17.75" style="1" customWidth="1"/>
    <col min="5" max="5" width="17.125" style="1" customWidth="1"/>
    <col min="6" max="6" width="15.125" style="1" customWidth="1"/>
    <col min="7" max="7" width="20.5" style="1" customWidth="1"/>
    <col min="8" max="8" width="13.625" style="1" customWidth="1"/>
    <col min="9" max="9" width="20.75" style="1" customWidth="1"/>
    <col min="10" max="16384" width="9" style="1"/>
  </cols>
  <sheetData>
    <row r="1" spans="1:9" x14ac:dyDescent="0.25">
      <c r="G1" s="47" t="s">
        <v>600</v>
      </c>
      <c r="H1" s="47"/>
      <c r="I1" s="47"/>
    </row>
    <row r="2" spans="1:9" x14ac:dyDescent="0.25">
      <c r="G2" s="46" t="s">
        <v>601</v>
      </c>
    </row>
    <row r="4" spans="1:9" ht="18.75" x14ac:dyDescent="0.25">
      <c r="A4" s="54" t="s">
        <v>599</v>
      </c>
      <c r="B4" s="54"/>
      <c r="C4" s="54"/>
      <c r="D4" s="54"/>
      <c r="E4" s="54"/>
      <c r="F4" s="54"/>
      <c r="G4" s="54"/>
      <c r="H4" s="54"/>
      <c r="I4" s="54"/>
    </row>
    <row r="6" spans="1:9" ht="78.75" customHeight="1" x14ac:dyDescent="0.25">
      <c r="A6" s="55" t="s">
        <v>0</v>
      </c>
      <c r="B6" s="56" t="s">
        <v>1</v>
      </c>
      <c r="C6" s="57" t="s">
        <v>2</v>
      </c>
      <c r="D6" s="55" t="s">
        <v>3</v>
      </c>
      <c r="E6" s="55"/>
      <c r="F6" s="55"/>
      <c r="G6" s="55"/>
      <c r="H6" s="56" t="s">
        <v>8</v>
      </c>
      <c r="I6" s="56" t="s">
        <v>9</v>
      </c>
    </row>
    <row r="7" spans="1:9" ht="47.25" x14ac:dyDescent="0.25">
      <c r="A7" s="55"/>
      <c r="B7" s="56"/>
      <c r="C7" s="58"/>
      <c r="D7" s="2" t="s">
        <v>4</v>
      </c>
      <c r="E7" s="2" t="s">
        <v>5</v>
      </c>
      <c r="F7" s="2" t="s">
        <v>6</v>
      </c>
      <c r="G7" s="2" t="s">
        <v>7</v>
      </c>
      <c r="H7" s="56"/>
      <c r="I7" s="56"/>
    </row>
    <row r="8" spans="1:9" x14ac:dyDescent="0.25">
      <c r="A8" s="48" t="s">
        <v>596</v>
      </c>
      <c r="B8" s="49"/>
      <c r="C8" s="49"/>
      <c r="D8" s="49"/>
      <c r="E8" s="49"/>
      <c r="F8" s="49"/>
      <c r="G8" s="49"/>
      <c r="H8" s="49"/>
      <c r="I8" s="50"/>
    </row>
    <row r="9" spans="1:9" ht="63" x14ac:dyDescent="0.25">
      <c r="A9" s="3">
        <v>1</v>
      </c>
      <c r="B9" s="5" t="s">
        <v>10</v>
      </c>
      <c r="C9" s="5" t="s">
        <v>11</v>
      </c>
      <c r="D9" s="5" t="s">
        <v>12</v>
      </c>
      <c r="E9" s="6">
        <v>445</v>
      </c>
      <c r="F9" s="36">
        <v>3449</v>
      </c>
      <c r="G9" s="7" t="s">
        <v>13</v>
      </c>
      <c r="H9" s="8">
        <v>2833.51</v>
      </c>
      <c r="I9" s="5" t="s">
        <v>14</v>
      </c>
    </row>
    <row r="10" spans="1:9" ht="78.75" x14ac:dyDescent="0.25">
      <c r="A10" s="3">
        <f>A9+1</f>
        <v>2</v>
      </c>
      <c r="B10" s="5" t="s">
        <v>15</v>
      </c>
      <c r="C10" s="9" t="s">
        <v>16</v>
      </c>
      <c r="D10" s="5" t="s">
        <v>12</v>
      </c>
      <c r="E10" s="6">
        <v>370</v>
      </c>
      <c r="F10" s="36">
        <v>3220</v>
      </c>
      <c r="G10" s="7" t="s">
        <v>17</v>
      </c>
      <c r="H10" s="8">
        <v>3219.89</v>
      </c>
      <c r="I10" s="5" t="s">
        <v>18</v>
      </c>
    </row>
    <row r="11" spans="1:9" ht="78.75" x14ac:dyDescent="0.25">
      <c r="A11" s="3">
        <f t="shared" ref="A11:A74" si="0">A10+1</f>
        <v>3</v>
      </c>
      <c r="B11" s="5" t="s">
        <v>19</v>
      </c>
      <c r="C11" s="9" t="s">
        <v>20</v>
      </c>
      <c r="D11" s="5" t="s">
        <v>12</v>
      </c>
      <c r="E11" s="6">
        <v>300</v>
      </c>
      <c r="F11" s="36">
        <v>2097</v>
      </c>
      <c r="G11" s="7" t="s">
        <v>21</v>
      </c>
      <c r="H11" s="8">
        <v>1287.95</v>
      </c>
      <c r="I11" s="5" t="s">
        <v>22</v>
      </c>
    </row>
    <row r="12" spans="1:9" ht="78.75" x14ac:dyDescent="0.25">
      <c r="A12" s="3">
        <f t="shared" si="0"/>
        <v>4</v>
      </c>
      <c r="B12" s="5" t="s">
        <v>23</v>
      </c>
      <c r="C12" s="9" t="s">
        <v>24</v>
      </c>
      <c r="D12" s="5" t="s">
        <v>12</v>
      </c>
      <c r="E12" s="6">
        <v>280</v>
      </c>
      <c r="F12" s="36">
        <v>2085</v>
      </c>
      <c r="G12" s="7" t="s">
        <v>25</v>
      </c>
      <c r="H12" s="8">
        <v>1287.95</v>
      </c>
      <c r="I12" s="5" t="s">
        <v>26</v>
      </c>
    </row>
    <row r="13" spans="1:9" ht="63" x14ac:dyDescent="0.25">
      <c r="A13" s="3">
        <f t="shared" si="0"/>
        <v>5</v>
      </c>
      <c r="B13" s="5" t="s">
        <v>27</v>
      </c>
      <c r="C13" s="9" t="s">
        <v>28</v>
      </c>
      <c r="D13" s="5" t="s">
        <v>12</v>
      </c>
      <c r="E13" s="6">
        <v>2115</v>
      </c>
      <c r="F13" s="36">
        <v>14805</v>
      </c>
      <c r="G13" s="7" t="s">
        <v>29</v>
      </c>
      <c r="H13" s="8">
        <v>4293.18</v>
      </c>
      <c r="I13" s="5" t="s">
        <v>30</v>
      </c>
    </row>
    <row r="14" spans="1:9" ht="63" x14ac:dyDescent="0.25">
      <c r="A14" s="3">
        <f t="shared" si="0"/>
        <v>6</v>
      </c>
      <c r="B14" s="5" t="s">
        <v>31</v>
      </c>
      <c r="C14" s="9" t="s">
        <v>32</v>
      </c>
      <c r="D14" s="5" t="s">
        <v>12</v>
      </c>
      <c r="E14" s="6">
        <v>1275</v>
      </c>
      <c r="F14" s="36">
        <v>16355</v>
      </c>
      <c r="G14" s="7" t="s">
        <v>33</v>
      </c>
      <c r="H14" s="8">
        <v>5422.29</v>
      </c>
      <c r="I14" s="5" t="s">
        <v>34</v>
      </c>
    </row>
    <row r="15" spans="1:9" ht="63" x14ac:dyDescent="0.25">
      <c r="A15" s="3">
        <f t="shared" si="0"/>
        <v>7</v>
      </c>
      <c r="B15" s="5" t="s">
        <v>35</v>
      </c>
      <c r="C15" s="5" t="s">
        <v>36</v>
      </c>
      <c r="D15" s="5" t="s">
        <v>12</v>
      </c>
      <c r="E15" s="6">
        <v>3125</v>
      </c>
      <c r="F15" s="36">
        <v>28128</v>
      </c>
      <c r="G15" s="7" t="s">
        <v>37</v>
      </c>
      <c r="H15" s="8">
        <v>3270.33</v>
      </c>
      <c r="I15" s="5" t="s">
        <v>38</v>
      </c>
    </row>
    <row r="16" spans="1:9" ht="63" x14ac:dyDescent="0.25">
      <c r="A16" s="3">
        <f t="shared" si="0"/>
        <v>8</v>
      </c>
      <c r="B16" s="5" t="s">
        <v>39</v>
      </c>
      <c r="C16" s="5" t="s">
        <v>40</v>
      </c>
      <c r="D16" s="5" t="s">
        <v>12</v>
      </c>
      <c r="E16" s="6">
        <v>1990</v>
      </c>
      <c r="F16" s="36">
        <v>40464</v>
      </c>
      <c r="G16" s="7" t="s">
        <v>41</v>
      </c>
      <c r="H16" s="8">
        <v>4572.26</v>
      </c>
      <c r="I16" s="5" t="s">
        <v>42</v>
      </c>
    </row>
    <row r="17" spans="1:9" ht="63" x14ac:dyDescent="0.25">
      <c r="A17" s="3">
        <f t="shared" si="0"/>
        <v>9</v>
      </c>
      <c r="B17" s="5" t="s">
        <v>43</v>
      </c>
      <c r="C17" s="9" t="s">
        <v>44</v>
      </c>
      <c r="D17" s="5" t="s">
        <v>12</v>
      </c>
      <c r="E17" s="6">
        <v>3750</v>
      </c>
      <c r="F17" s="36">
        <v>30525</v>
      </c>
      <c r="G17" s="7" t="s">
        <v>45</v>
      </c>
      <c r="H17" s="8">
        <v>8487.6</v>
      </c>
      <c r="I17" s="5" t="s">
        <v>46</v>
      </c>
    </row>
    <row r="18" spans="1:9" ht="78.75" x14ac:dyDescent="0.25">
      <c r="A18" s="3">
        <f t="shared" si="0"/>
        <v>10</v>
      </c>
      <c r="B18" s="5" t="s">
        <v>47</v>
      </c>
      <c r="C18" s="5" t="s">
        <v>48</v>
      </c>
      <c r="D18" s="5" t="s">
        <v>12</v>
      </c>
      <c r="E18" s="6">
        <v>1295</v>
      </c>
      <c r="F18" s="36">
        <v>10876</v>
      </c>
      <c r="G18" s="7" t="s">
        <v>49</v>
      </c>
      <c r="H18" s="8">
        <v>5976.11</v>
      </c>
      <c r="I18" s="5" t="s">
        <v>50</v>
      </c>
    </row>
    <row r="19" spans="1:9" ht="63" x14ac:dyDescent="0.25">
      <c r="A19" s="3">
        <f t="shared" si="0"/>
        <v>11</v>
      </c>
      <c r="B19" s="5" t="s">
        <v>51</v>
      </c>
      <c r="C19" s="5" t="s">
        <v>52</v>
      </c>
      <c r="D19" s="5" t="s">
        <v>12</v>
      </c>
      <c r="E19" s="6">
        <v>630</v>
      </c>
      <c r="F19" s="36">
        <v>4903</v>
      </c>
      <c r="G19" s="7" t="s">
        <v>53</v>
      </c>
      <c r="H19" s="8">
        <v>1597.04</v>
      </c>
      <c r="I19" s="5" t="s">
        <v>54</v>
      </c>
    </row>
    <row r="20" spans="1:9" ht="63" x14ac:dyDescent="0.25">
      <c r="A20" s="3">
        <f t="shared" si="0"/>
        <v>12</v>
      </c>
      <c r="B20" s="5" t="s">
        <v>55</v>
      </c>
      <c r="C20" s="9" t="s">
        <v>56</v>
      </c>
      <c r="D20" s="5" t="s">
        <v>12</v>
      </c>
      <c r="E20" s="6">
        <v>705</v>
      </c>
      <c r="F20" s="36">
        <v>4425</v>
      </c>
      <c r="G20" s="7" t="s">
        <v>57</v>
      </c>
      <c r="H20" s="8">
        <v>2962.28</v>
      </c>
      <c r="I20" s="5" t="s">
        <v>58</v>
      </c>
    </row>
    <row r="21" spans="1:9" ht="63" x14ac:dyDescent="0.25">
      <c r="A21" s="3">
        <f t="shared" si="0"/>
        <v>13</v>
      </c>
      <c r="B21" s="5" t="s">
        <v>59</v>
      </c>
      <c r="C21" s="9" t="s">
        <v>60</v>
      </c>
      <c r="D21" s="5" t="s">
        <v>12</v>
      </c>
      <c r="E21" s="6">
        <v>430</v>
      </c>
      <c r="F21" s="36">
        <v>2752</v>
      </c>
      <c r="G21" s="7" t="s">
        <v>61</v>
      </c>
      <c r="H21" s="8">
        <v>1820.3</v>
      </c>
      <c r="I21" s="5" t="s">
        <v>62</v>
      </c>
    </row>
    <row r="22" spans="1:9" ht="63" x14ac:dyDescent="0.25">
      <c r="A22" s="3">
        <f t="shared" si="0"/>
        <v>14</v>
      </c>
      <c r="B22" s="5" t="s">
        <v>63</v>
      </c>
      <c r="C22" s="9" t="s">
        <v>64</v>
      </c>
      <c r="D22" s="5" t="s">
        <v>12</v>
      </c>
      <c r="E22" s="6">
        <v>940</v>
      </c>
      <c r="F22" s="36">
        <v>6389</v>
      </c>
      <c r="G22" s="7" t="s">
        <v>65</v>
      </c>
      <c r="H22" s="8">
        <v>3080.32</v>
      </c>
      <c r="I22" s="5" t="s">
        <v>66</v>
      </c>
    </row>
    <row r="23" spans="1:9" ht="63" x14ac:dyDescent="0.25">
      <c r="A23" s="3">
        <f t="shared" si="0"/>
        <v>15</v>
      </c>
      <c r="B23" s="5" t="s">
        <v>67</v>
      </c>
      <c r="C23" s="9" t="s">
        <v>68</v>
      </c>
      <c r="D23" s="5" t="s">
        <v>12</v>
      </c>
      <c r="E23" s="6">
        <v>640</v>
      </c>
      <c r="F23" s="36">
        <v>12149</v>
      </c>
      <c r="G23" s="7" t="s">
        <v>69</v>
      </c>
      <c r="H23" s="8">
        <v>1728.74</v>
      </c>
      <c r="I23" s="5" t="s">
        <v>70</v>
      </c>
    </row>
    <row r="24" spans="1:9" ht="63" x14ac:dyDescent="0.25">
      <c r="A24" s="3">
        <f t="shared" si="0"/>
        <v>16</v>
      </c>
      <c r="B24" s="5" t="s">
        <v>71</v>
      </c>
      <c r="C24" s="9" t="s">
        <v>72</v>
      </c>
      <c r="D24" s="5" t="s">
        <v>12</v>
      </c>
      <c r="E24" s="6">
        <v>1040</v>
      </c>
      <c r="F24" s="36">
        <v>7064</v>
      </c>
      <c r="G24" s="7" t="s">
        <v>73</v>
      </c>
      <c r="H24" s="8">
        <v>4276.04</v>
      </c>
      <c r="I24" s="5" t="s">
        <v>74</v>
      </c>
    </row>
    <row r="25" spans="1:9" ht="63" x14ac:dyDescent="0.25">
      <c r="A25" s="3">
        <f t="shared" si="0"/>
        <v>17</v>
      </c>
      <c r="B25" s="5" t="s">
        <v>75</v>
      </c>
      <c r="C25" s="9" t="s">
        <v>76</v>
      </c>
      <c r="D25" s="5" t="s">
        <v>12</v>
      </c>
      <c r="E25" s="6">
        <v>440</v>
      </c>
      <c r="F25" s="36">
        <v>2878</v>
      </c>
      <c r="G25" s="7" t="s">
        <v>77</v>
      </c>
      <c r="H25" s="8">
        <v>1841.77</v>
      </c>
      <c r="I25" s="5" t="s">
        <v>78</v>
      </c>
    </row>
    <row r="26" spans="1:9" ht="63" x14ac:dyDescent="0.25">
      <c r="A26" s="3">
        <f t="shared" si="0"/>
        <v>18</v>
      </c>
      <c r="B26" s="5" t="s">
        <v>79</v>
      </c>
      <c r="C26" s="9" t="s">
        <v>80</v>
      </c>
      <c r="D26" s="5" t="s">
        <v>12</v>
      </c>
      <c r="E26" s="6">
        <v>410</v>
      </c>
      <c r="F26" s="36">
        <v>2604</v>
      </c>
      <c r="G26" s="7" t="s">
        <v>81</v>
      </c>
      <c r="H26" s="8">
        <v>1584.17</v>
      </c>
      <c r="I26" s="5" t="s">
        <v>82</v>
      </c>
    </row>
    <row r="27" spans="1:9" ht="63" x14ac:dyDescent="0.25">
      <c r="A27" s="3">
        <f t="shared" si="0"/>
        <v>19</v>
      </c>
      <c r="B27" s="5" t="s">
        <v>83</v>
      </c>
      <c r="C27" s="9" t="s">
        <v>84</v>
      </c>
      <c r="D27" s="5" t="s">
        <v>12</v>
      </c>
      <c r="E27" s="6">
        <v>185</v>
      </c>
      <c r="F27" s="36">
        <v>629</v>
      </c>
      <c r="G27" s="7" t="s">
        <v>85</v>
      </c>
      <c r="H27" s="8">
        <v>747</v>
      </c>
      <c r="I27" s="5" t="s">
        <v>86</v>
      </c>
    </row>
    <row r="28" spans="1:9" ht="63" x14ac:dyDescent="0.25">
      <c r="A28" s="3">
        <f t="shared" si="0"/>
        <v>20</v>
      </c>
      <c r="B28" s="5" t="s">
        <v>87</v>
      </c>
      <c r="C28" s="9" t="s">
        <v>88</v>
      </c>
      <c r="D28" s="5" t="s">
        <v>12</v>
      </c>
      <c r="E28" s="6">
        <v>440</v>
      </c>
      <c r="F28" s="36">
        <v>2876</v>
      </c>
      <c r="G28" s="7" t="s">
        <v>89</v>
      </c>
      <c r="H28" s="8">
        <v>1798.83</v>
      </c>
      <c r="I28" s="5" t="s">
        <v>90</v>
      </c>
    </row>
    <row r="29" spans="1:9" ht="63" x14ac:dyDescent="0.25">
      <c r="A29" s="3">
        <f t="shared" si="0"/>
        <v>21</v>
      </c>
      <c r="B29" s="5" t="s">
        <v>91</v>
      </c>
      <c r="C29" s="5" t="s">
        <v>92</v>
      </c>
      <c r="D29" s="5" t="s">
        <v>12</v>
      </c>
      <c r="E29" s="6">
        <v>1000</v>
      </c>
      <c r="F29" s="36">
        <v>8953</v>
      </c>
      <c r="G29" s="7" t="s">
        <v>93</v>
      </c>
      <c r="H29" s="8">
        <v>4507.84</v>
      </c>
      <c r="I29" s="5" t="s">
        <v>94</v>
      </c>
    </row>
    <row r="30" spans="1:9" ht="63" x14ac:dyDescent="0.25">
      <c r="A30" s="3">
        <f t="shared" si="0"/>
        <v>22</v>
      </c>
      <c r="B30" s="5" t="s">
        <v>95</v>
      </c>
      <c r="C30" s="9" t="s">
        <v>96</v>
      </c>
      <c r="D30" s="5" t="s">
        <v>12</v>
      </c>
      <c r="E30" s="6">
        <v>415</v>
      </c>
      <c r="F30" s="36">
        <v>6036</v>
      </c>
      <c r="G30" s="7" t="s">
        <v>97</v>
      </c>
      <c r="H30" s="8">
        <v>1502.61</v>
      </c>
      <c r="I30" s="5" t="s">
        <v>98</v>
      </c>
    </row>
    <row r="31" spans="1:9" ht="63" x14ac:dyDescent="0.25">
      <c r="A31" s="3">
        <f t="shared" si="0"/>
        <v>23</v>
      </c>
      <c r="B31" s="5" t="s">
        <v>99</v>
      </c>
      <c r="C31" s="5" t="s">
        <v>100</v>
      </c>
      <c r="D31" s="5" t="s">
        <v>12</v>
      </c>
      <c r="E31" s="6">
        <v>350</v>
      </c>
      <c r="F31" s="36">
        <v>1200</v>
      </c>
      <c r="G31" s="7" t="s">
        <v>101</v>
      </c>
      <c r="H31" s="8">
        <v>1717.27</v>
      </c>
      <c r="I31" s="5" t="s">
        <v>102</v>
      </c>
    </row>
    <row r="32" spans="1:9" ht="63" x14ac:dyDescent="0.25">
      <c r="A32" s="3">
        <f t="shared" si="0"/>
        <v>24</v>
      </c>
      <c r="B32" s="5" t="s">
        <v>103</v>
      </c>
      <c r="C32" s="5" t="s">
        <v>104</v>
      </c>
      <c r="D32" s="5" t="s">
        <v>12</v>
      </c>
      <c r="E32" s="6">
        <v>260</v>
      </c>
      <c r="F32" s="36">
        <v>910</v>
      </c>
      <c r="G32" s="7" t="s">
        <v>105</v>
      </c>
      <c r="H32" s="8">
        <v>1287.95</v>
      </c>
      <c r="I32" s="5" t="s">
        <v>106</v>
      </c>
    </row>
    <row r="33" spans="1:9" ht="110.25" x14ac:dyDescent="0.25">
      <c r="A33" s="3">
        <f t="shared" si="0"/>
        <v>25</v>
      </c>
      <c r="B33" s="5" t="s">
        <v>107</v>
      </c>
      <c r="C33" s="9" t="s">
        <v>108</v>
      </c>
      <c r="D33" s="5" t="s">
        <v>12</v>
      </c>
      <c r="E33" s="6">
        <v>240</v>
      </c>
      <c r="F33" s="36">
        <v>1680</v>
      </c>
      <c r="G33" s="7" t="s">
        <v>109</v>
      </c>
      <c r="H33" s="8">
        <v>1287.95</v>
      </c>
      <c r="I33" s="5" t="s">
        <v>110</v>
      </c>
    </row>
    <row r="34" spans="1:9" ht="78.75" x14ac:dyDescent="0.25">
      <c r="A34" s="3">
        <f t="shared" si="0"/>
        <v>26</v>
      </c>
      <c r="B34" s="5" t="s">
        <v>111</v>
      </c>
      <c r="C34" s="9" t="s">
        <v>112</v>
      </c>
      <c r="D34" s="5" t="s">
        <v>12</v>
      </c>
      <c r="E34" s="6">
        <v>1395</v>
      </c>
      <c r="F34" s="36">
        <v>8370</v>
      </c>
      <c r="G34" s="7" t="s">
        <v>113</v>
      </c>
      <c r="H34" s="8">
        <v>7298.4</v>
      </c>
      <c r="I34" s="5" t="s">
        <v>114</v>
      </c>
    </row>
    <row r="35" spans="1:9" ht="63" x14ac:dyDescent="0.25">
      <c r="A35" s="3">
        <f t="shared" si="0"/>
        <v>27</v>
      </c>
      <c r="B35" s="5" t="s">
        <v>115</v>
      </c>
      <c r="C35" s="5" t="s">
        <v>116</v>
      </c>
      <c r="D35" s="5" t="s">
        <v>12</v>
      </c>
      <c r="E35" s="6">
        <v>210</v>
      </c>
      <c r="F35" s="36">
        <v>2542</v>
      </c>
      <c r="G35" s="7" t="s">
        <v>117</v>
      </c>
      <c r="H35" s="8">
        <v>2003.48</v>
      </c>
      <c r="I35" s="5" t="s">
        <v>118</v>
      </c>
    </row>
    <row r="36" spans="1:9" ht="63" x14ac:dyDescent="0.25">
      <c r="A36" s="3">
        <f t="shared" si="0"/>
        <v>28</v>
      </c>
      <c r="B36" s="5" t="s">
        <v>119</v>
      </c>
      <c r="C36" s="9" t="s">
        <v>120</v>
      </c>
      <c r="D36" s="5" t="s">
        <v>12</v>
      </c>
      <c r="E36" s="6">
        <v>330</v>
      </c>
      <c r="F36" s="36">
        <v>2083.5</v>
      </c>
      <c r="G36" s="7" t="s">
        <v>121</v>
      </c>
      <c r="H36" s="8">
        <v>2504.36</v>
      </c>
      <c r="I36" s="5" t="s">
        <v>122</v>
      </c>
    </row>
    <row r="37" spans="1:9" ht="63" x14ac:dyDescent="0.25">
      <c r="A37" s="3">
        <f t="shared" si="0"/>
        <v>29</v>
      </c>
      <c r="B37" s="5" t="s">
        <v>123</v>
      </c>
      <c r="C37" s="9" t="s">
        <v>124</v>
      </c>
      <c r="D37" s="5" t="s">
        <v>12</v>
      </c>
      <c r="E37" s="6">
        <v>180</v>
      </c>
      <c r="F37" s="36">
        <v>792</v>
      </c>
      <c r="G37" s="7" t="s">
        <v>125</v>
      </c>
      <c r="H37" s="8">
        <v>715.53</v>
      </c>
      <c r="I37" s="5" t="s">
        <v>126</v>
      </c>
    </row>
    <row r="38" spans="1:9" ht="63" x14ac:dyDescent="0.25">
      <c r="A38" s="3">
        <f t="shared" si="0"/>
        <v>30</v>
      </c>
      <c r="B38" s="5" t="s">
        <v>127</v>
      </c>
      <c r="C38" s="9" t="s">
        <v>128</v>
      </c>
      <c r="D38" s="5" t="s">
        <v>12</v>
      </c>
      <c r="E38" s="6">
        <v>340</v>
      </c>
      <c r="F38" s="36">
        <v>2758</v>
      </c>
      <c r="G38" s="7" t="s">
        <v>129</v>
      </c>
      <c r="H38" s="8">
        <v>1252.1400000000001</v>
      </c>
      <c r="I38" s="5" t="s">
        <v>130</v>
      </c>
    </row>
    <row r="39" spans="1:9" ht="63" x14ac:dyDescent="0.25">
      <c r="A39" s="3">
        <f t="shared" si="0"/>
        <v>31</v>
      </c>
      <c r="B39" s="5" t="s">
        <v>131</v>
      </c>
      <c r="C39" s="9" t="s">
        <v>132</v>
      </c>
      <c r="D39" s="5" t="s">
        <v>12</v>
      </c>
      <c r="E39" s="6">
        <v>630</v>
      </c>
      <c r="F39" s="36">
        <v>2520</v>
      </c>
      <c r="G39" s="7" t="s">
        <v>133</v>
      </c>
      <c r="H39" s="8">
        <v>3005.22</v>
      </c>
      <c r="I39" s="5" t="s">
        <v>134</v>
      </c>
    </row>
    <row r="40" spans="1:9" ht="63" x14ac:dyDescent="0.25">
      <c r="A40" s="3">
        <f t="shared" si="0"/>
        <v>32</v>
      </c>
      <c r="B40" s="5" t="s">
        <v>135</v>
      </c>
      <c r="C40" s="9" t="s">
        <v>136</v>
      </c>
      <c r="D40" s="5" t="s">
        <v>12</v>
      </c>
      <c r="E40" s="6">
        <v>220</v>
      </c>
      <c r="F40" s="36">
        <v>990</v>
      </c>
      <c r="G40" s="7" t="s">
        <v>137</v>
      </c>
      <c r="H40" s="8">
        <v>2504.36</v>
      </c>
      <c r="I40" s="5" t="s">
        <v>138</v>
      </c>
    </row>
    <row r="41" spans="1:9" ht="63" x14ac:dyDescent="0.25">
      <c r="A41" s="3">
        <f t="shared" si="0"/>
        <v>33</v>
      </c>
      <c r="B41" s="5" t="s">
        <v>139</v>
      </c>
      <c r="C41" s="9" t="s">
        <v>140</v>
      </c>
      <c r="D41" s="5" t="s">
        <v>12</v>
      </c>
      <c r="E41" s="6">
        <v>1755</v>
      </c>
      <c r="F41" s="36">
        <v>23838</v>
      </c>
      <c r="G41" s="7" t="s">
        <v>141</v>
      </c>
      <c r="H41" s="8">
        <v>7839.29</v>
      </c>
      <c r="I41" s="5" t="s">
        <v>142</v>
      </c>
    </row>
    <row r="42" spans="1:9" ht="126" x14ac:dyDescent="0.25">
      <c r="A42" s="3">
        <f t="shared" si="0"/>
        <v>34</v>
      </c>
      <c r="B42" s="5" t="s">
        <v>143</v>
      </c>
      <c r="C42" s="5" t="s">
        <v>144</v>
      </c>
      <c r="D42" s="5" t="s">
        <v>145</v>
      </c>
      <c r="E42" s="6">
        <v>650</v>
      </c>
      <c r="F42" s="36">
        <v>3187</v>
      </c>
      <c r="G42" s="7" t="s">
        <v>146</v>
      </c>
      <c r="H42" s="8">
        <v>2325.44</v>
      </c>
      <c r="I42" s="5" t="s">
        <v>147</v>
      </c>
    </row>
    <row r="43" spans="1:9" ht="47.25" x14ac:dyDescent="0.25">
      <c r="A43" s="3">
        <f t="shared" si="0"/>
        <v>35</v>
      </c>
      <c r="B43" s="5" t="s">
        <v>148</v>
      </c>
      <c r="C43" s="9" t="s">
        <v>149</v>
      </c>
      <c r="D43" s="5" t="s">
        <v>150</v>
      </c>
      <c r="E43" s="6">
        <v>1256</v>
      </c>
      <c r="F43" s="36">
        <v>5024</v>
      </c>
      <c r="G43" s="7" t="s">
        <v>151</v>
      </c>
      <c r="H43" s="8">
        <v>2756</v>
      </c>
      <c r="I43" s="5" t="s">
        <v>152</v>
      </c>
    </row>
    <row r="44" spans="1:9" ht="63" x14ac:dyDescent="0.25">
      <c r="A44" s="3">
        <f t="shared" si="0"/>
        <v>36</v>
      </c>
      <c r="B44" s="5" t="s">
        <v>153</v>
      </c>
      <c r="C44" s="9" t="s">
        <v>154</v>
      </c>
      <c r="D44" s="5" t="s">
        <v>12</v>
      </c>
      <c r="E44" s="6">
        <v>990</v>
      </c>
      <c r="F44" s="36">
        <v>15530</v>
      </c>
      <c r="G44" s="7" t="s">
        <v>155</v>
      </c>
      <c r="H44" s="8">
        <v>4293.18</v>
      </c>
      <c r="I44" s="5" t="s">
        <v>156</v>
      </c>
    </row>
    <row r="45" spans="1:9" ht="63" x14ac:dyDescent="0.25">
      <c r="A45" s="3">
        <f t="shared" si="0"/>
        <v>37</v>
      </c>
      <c r="B45" s="5" t="s">
        <v>157</v>
      </c>
      <c r="C45" s="9" t="s">
        <v>158</v>
      </c>
      <c r="D45" s="5" t="s">
        <v>12</v>
      </c>
      <c r="E45" s="6">
        <v>810</v>
      </c>
      <c r="F45" s="36">
        <v>4860</v>
      </c>
      <c r="G45" s="7" t="s">
        <v>159</v>
      </c>
      <c r="H45" s="8">
        <v>3434.54</v>
      </c>
      <c r="I45" s="5" t="s">
        <v>160</v>
      </c>
    </row>
    <row r="46" spans="1:9" ht="63" x14ac:dyDescent="0.25">
      <c r="A46" s="3">
        <f t="shared" si="0"/>
        <v>38</v>
      </c>
      <c r="B46" s="5" t="s">
        <v>161</v>
      </c>
      <c r="C46" s="5" t="s">
        <v>162</v>
      </c>
      <c r="D46" s="5" t="s">
        <v>12</v>
      </c>
      <c r="E46" s="6">
        <v>855</v>
      </c>
      <c r="F46" s="36">
        <v>7800</v>
      </c>
      <c r="G46" s="7" t="s">
        <v>163</v>
      </c>
      <c r="H46" s="8">
        <v>5151.82</v>
      </c>
      <c r="I46" s="5" t="s">
        <v>164</v>
      </c>
    </row>
    <row r="47" spans="1:9" ht="31.5" x14ac:dyDescent="0.25">
      <c r="A47" s="3">
        <f t="shared" si="0"/>
        <v>39</v>
      </c>
      <c r="B47" s="5" t="s">
        <v>165</v>
      </c>
      <c r="C47" s="5" t="s">
        <v>166</v>
      </c>
      <c r="D47" s="5" t="s">
        <v>167</v>
      </c>
      <c r="E47" s="6">
        <v>643</v>
      </c>
      <c r="F47" s="36">
        <v>2816</v>
      </c>
      <c r="G47" s="7" t="s">
        <v>168</v>
      </c>
      <c r="H47" s="8">
        <v>1594</v>
      </c>
      <c r="I47" s="5" t="s">
        <v>169</v>
      </c>
    </row>
    <row r="48" spans="1:9" ht="47.25" x14ac:dyDescent="0.25">
      <c r="A48" s="3">
        <f t="shared" si="0"/>
        <v>40</v>
      </c>
      <c r="B48" s="5" t="s">
        <v>165</v>
      </c>
      <c r="C48" s="9" t="s">
        <v>170</v>
      </c>
      <c r="D48" s="5" t="s">
        <v>171</v>
      </c>
      <c r="E48" s="6">
        <v>668</v>
      </c>
      <c r="F48" s="36">
        <v>4918</v>
      </c>
      <c r="G48" s="7" t="s">
        <v>172</v>
      </c>
      <c r="H48" s="8">
        <v>1656</v>
      </c>
      <c r="I48" s="5" t="s">
        <v>173</v>
      </c>
    </row>
    <row r="49" spans="1:9" ht="31.5" x14ac:dyDescent="0.25">
      <c r="A49" s="3">
        <f t="shared" si="0"/>
        <v>41</v>
      </c>
      <c r="B49" s="5" t="s">
        <v>165</v>
      </c>
      <c r="C49" s="9" t="s">
        <v>174</v>
      </c>
      <c r="D49" s="5" t="s">
        <v>175</v>
      </c>
      <c r="E49" s="6">
        <v>520</v>
      </c>
      <c r="F49" s="36">
        <v>2701</v>
      </c>
      <c r="G49" s="7" t="s">
        <v>176</v>
      </c>
      <c r="H49" s="8">
        <v>1289</v>
      </c>
      <c r="I49" s="5" t="s">
        <v>177</v>
      </c>
    </row>
    <row r="50" spans="1:9" ht="31.5" x14ac:dyDescent="0.25">
      <c r="A50" s="3">
        <f t="shared" si="0"/>
        <v>42</v>
      </c>
      <c r="B50" s="5" t="s">
        <v>165</v>
      </c>
      <c r="C50" s="9" t="s">
        <v>178</v>
      </c>
      <c r="D50" s="5" t="s">
        <v>175</v>
      </c>
      <c r="E50" s="6">
        <v>350</v>
      </c>
      <c r="F50" s="36">
        <v>1075.4000000000001</v>
      </c>
      <c r="G50" s="7" t="s">
        <v>179</v>
      </c>
      <c r="H50" s="8">
        <v>868</v>
      </c>
      <c r="I50" s="5" t="s">
        <v>180</v>
      </c>
    </row>
    <row r="51" spans="1:9" ht="31.5" x14ac:dyDescent="0.25">
      <c r="A51" s="3">
        <f t="shared" si="0"/>
        <v>43</v>
      </c>
      <c r="B51" s="5" t="s">
        <v>165</v>
      </c>
      <c r="C51" s="9" t="s">
        <v>181</v>
      </c>
      <c r="D51" s="5" t="s">
        <v>182</v>
      </c>
      <c r="E51" s="6">
        <v>514</v>
      </c>
      <c r="F51" s="36">
        <v>2179.4</v>
      </c>
      <c r="G51" s="7" t="s">
        <v>183</v>
      </c>
      <c r="H51" s="8">
        <v>1274</v>
      </c>
      <c r="I51" s="5" t="s">
        <v>184</v>
      </c>
    </row>
    <row r="52" spans="1:9" ht="63" x14ac:dyDescent="0.25">
      <c r="A52" s="3">
        <f t="shared" si="0"/>
        <v>44</v>
      </c>
      <c r="B52" s="5" t="s">
        <v>165</v>
      </c>
      <c r="C52" s="5" t="s">
        <v>185</v>
      </c>
      <c r="D52" s="5" t="s">
        <v>12</v>
      </c>
      <c r="E52" s="6">
        <v>227</v>
      </c>
      <c r="F52" s="36">
        <v>960.7</v>
      </c>
      <c r="G52" s="7" t="s">
        <v>186</v>
      </c>
      <c r="H52" s="8">
        <v>563</v>
      </c>
      <c r="I52" s="5" t="s">
        <v>187</v>
      </c>
    </row>
    <row r="53" spans="1:9" ht="31.5" x14ac:dyDescent="0.25">
      <c r="A53" s="3">
        <f t="shared" si="0"/>
        <v>45</v>
      </c>
      <c r="B53" s="5" t="s">
        <v>165</v>
      </c>
      <c r="C53" s="9" t="s">
        <v>188</v>
      </c>
      <c r="D53" s="5" t="s">
        <v>189</v>
      </c>
      <c r="E53" s="6">
        <v>583</v>
      </c>
      <c r="F53" s="36">
        <v>2506</v>
      </c>
      <c r="G53" s="7" t="s">
        <v>190</v>
      </c>
      <c r="H53" s="8">
        <v>1445</v>
      </c>
      <c r="I53" s="5" t="s">
        <v>191</v>
      </c>
    </row>
    <row r="54" spans="1:9" ht="63" x14ac:dyDescent="0.25">
      <c r="A54" s="3">
        <f t="shared" si="0"/>
        <v>46</v>
      </c>
      <c r="B54" s="5" t="s">
        <v>165</v>
      </c>
      <c r="C54" s="9" t="s">
        <v>192</v>
      </c>
      <c r="D54" s="5" t="s">
        <v>598</v>
      </c>
      <c r="E54" s="6">
        <v>110</v>
      </c>
      <c r="F54" s="36">
        <v>689</v>
      </c>
      <c r="G54" s="7" t="s">
        <v>193</v>
      </c>
      <c r="H54" s="8">
        <v>273</v>
      </c>
      <c r="I54" s="5" t="s">
        <v>194</v>
      </c>
    </row>
    <row r="55" spans="1:9" ht="31.5" x14ac:dyDescent="0.25">
      <c r="A55" s="3">
        <f t="shared" si="0"/>
        <v>47</v>
      </c>
      <c r="B55" s="5" t="s">
        <v>165</v>
      </c>
      <c r="C55" s="9" t="s">
        <v>195</v>
      </c>
      <c r="D55" s="5" t="s">
        <v>175</v>
      </c>
      <c r="E55" s="6">
        <v>455</v>
      </c>
      <c r="F55" s="36">
        <v>1957</v>
      </c>
      <c r="G55" s="7" t="s">
        <v>196</v>
      </c>
      <c r="H55" s="8">
        <v>1128</v>
      </c>
      <c r="I55" s="5" t="s">
        <v>197</v>
      </c>
    </row>
    <row r="56" spans="1:9" ht="31.5" x14ac:dyDescent="0.25">
      <c r="A56" s="3">
        <f t="shared" si="0"/>
        <v>48</v>
      </c>
      <c r="B56" s="5" t="s">
        <v>165</v>
      </c>
      <c r="C56" s="9" t="s">
        <v>198</v>
      </c>
      <c r="D56" s="5" t="s">
        <v>175</v>
      </c>
      <c r="E56" s="6">
        <v>643</v>
      </c>
      <c r="F56" s="36">
        <v>2611</v>
      </c>
      <c r="G56" s="7" t="s">
        <v>199</v>
      </c>
      <c r="H56" s="8">
        <v>1594</v>
      </c>
      <c r="I56" s="5" t="s">
        <v>200</v>
      </c>
    </row>
    <row r="57" spans="1:9" ht="31.5" x14ac:dyDescent="0.25">
      <c r="A57" s="3">
        <f t="shared" si="0"/>
        <v>49</v>
      </c>
      <c r="B57" s="5" t="s">
        <v>165</v>
      </c>
      <c r="C57" s="9" t="s">
        <v>201</v>
      </c>
      <c r="D57" s="5" t="s">
        <v>175</v>
      </c>
      <c r="E57" s="6">
        <v>900</v>
      </c>
      <c r="F57" s="36">
        <v>3941</v>
      </c>
      <c r="G57" s="7" t="s">
        <v>202</v>
      </c>
      <c r="H57" s="8">
        <v>2117</v>
      </c>
      <c r="I57" s="5" t="s">
        <v>203</v>
      </c>
    </row>
    <row r="58" spans="1:9" ht="31.5" x14ac:dyDescent="0.25">
      <c r="A58" s="3">
        <f t="shared" si="0"/>
        <v>50</v>
      </c>
      <c r="B58" s="5" t="s">
        <v>165</v>
      </c>
      <c r="C58" s="9" t="s">
        <v>204</v>
      </c>
      <c r="D58" s="5" t="s">
        <v>205</v>
      </c>
      <c r="E58" s="6">
        <v>550</v>
      </c>
      <c r="F58" s="36">
        <v>1635</v>
      </c>
      <c r="G58" s="7" t="s">
        <v>206</v>
      </c>
      <c r="H58" s="8">
        <v>1321</v>
      </c>
      <c r="I58" s="5" t="s">
        <v>207</v>
      </c>
    </row>
    <row r="59" spans="1:9" ht="63" x14ac:dyDescent="0.25">
      <c r="A59" s="3">
        <f t="shared" si="0"/>
        <v>51</v>
      </c>
      <c r="B59" s="5" t="s">
        <v>165</v>
      </c>
      <c r="C59" s="9" t="s">
        <v>208</v>
      </c>
      <c r="D59" s="5" t="s">
        <v>209</v>
      </c>
      <c r="E59" s="38">
        <v>224</v>
      </c>
      <c r="F59" s="36">
        <v>725</v>
      </c>
      <c r="G59" s="7" t="s">
        <v>210</v>
      </c>
      <c r="H59" s="8">
        <v>473</v>
      </c>
      <c r="I59" s="5" t="s">
        <v>211</v>
      </c>
    </row>
    <row r="60" spans="1:9" ht="31.5" x14ac:dyDescent="0.25">
      <c r="A60" s="3">
        <f t="shared" si="0"/>
        <v>52</v>
      </c>
      <c r="B60" s="5" t="s">
        <v>165</v>
      </c>
      <c r="C60" s="9" t="s">
        <v>212</v>
      </c>
      <c r="D60" s="5" t="s">
        <v>175</v>
      </c>
      <c r="E60" s="38">
        <v>600</v>
      </c>
      <c r="F60" s="36">
        <v>2158</v>
      </c>
      <c r="G60" s="7" t="s">
        <v>213</v>
      </c>
      <c r="H60" s="8">
        <v>1425</v>
      </c>
      <c r="I60" s="5" t="s">
        <v>214</v>
      </c>
    </row>
    <row r="61" spans="1:9" ht="31.5" x14ac:dyDescent="0.25">
      <c r="A61" s="3">
        <f t="shared" si="0"/>
        <v>53</v>
      </c>
      <c r="B61" s="5" t="s">
        <v>165</v>
      </c>
      <c r="C61" s="9" t="s">
        <v>215</v>
      </c>
      <c r="D61" s="5" t="s">
        <v>216</v>
      </c>
      <c r="E61" s="38">
        <v>900</v>
      </c>
      <c r="F61" s="36">
        <v>2716</v>
      </c>
      <c r="G61" s="7" t="s">
        <v>217</v>
      </c>
      <c r="H61" s="8">
        <v>1329</v>
      </c>
      <c r="I61" s="5" t="s">
        <v>218</v>
      </c>
    </row>
    <row r="62" spans="1:9" ht="31.5" x14ac:dyDescent="0.25">
      <c r="A62" s="3">
        <f t="shared" si="0"/>
        <v>54</v>
      </c>
      <c r="B62" s="5" t="s">
        <v>165</v>
      </c>
      <c r="C62" s="9" t="s">
        <v>219</v>
      </c>
      <c r="D62" s="5" t="s">
        <v>220</v>
      </c>
      <c r="E62" s="38">
        <v>300</v>
      </c>
      <c r="F62" s="36">
        <v>993</v>
      </c>
      <c r="G62" s="7" t="s">
        <v>221</v>
      </c>
      <c r="H62" s="8">
        <v>352</v>
      </c>
      <c r="I62" s="5" t="s">
        <v>222</v>
      </c>
    </row>
    <row r="63" spans="1:9" ht="31.5" x14ac:dyDescent="0.25">
      <c r="A63" s="3">
        <f t="shared" si="0"/>
        <v>55</v>
      </c>
      <c r="B63" s="5" t="s">
        <v>165</v>
      </c>
      <c r="C63" s="9" t="s">
        <v>223</v>
      </c>
      <c r="D63" s="5" t="s">
        <v>175</v>
      </c>
      <c r="E63" s="38">
        <v>300</v>
      </c>
      <c r="F63" s="36">
        <v>1127</v>
      </c>
      <c r="G63" s="7" t="s">
        <v>224</v>
      </c>
      <c r="H63" s="8">
        <v>729</v>
      </c>
      <c r="I63" s="5" t="s">
        <v>225</v>
      </c>
    </row>
    <row r="64" spans="1:9" ht="63" x14ac:dyDescent="0.25">
      <c r="A64" s="3">
        <f t="shared" si="0"/>
        <v>56</v>
      </c>
      <c r="B64" s="5" t="s">
        <v>165</v>
      </c>
      <c r="C64" s="9" t="s">
        <v>226</v>
      </c>
      <c r="D64" s="5" t="s">
        <v>150</v>
      </c>
      <c r="E64" s="38">
        <v>900</v>
      </c>
      <c r="F64" s="36">
        <v>2103</v>
      </c>
      <c r="G64" s="7" t="s">
        <v>227</v>
      </c>
      <c r="H64" s="8">
        <v>1334</v>
      </c>
      <c r="I64" s="5" t="s">
        <v>228</v>
      </c>
    </row>
    <row r="65" spans="1:9" ht="31.5" x14ac:dyDescent="0.25">
      <c r="A65" s="3">
        <f t="shared" si="0"/>
        <v>57</v>
      </c>
      <c r="B65" s="5" t="s">
        <v>165</v>
      </c>
      <c r="C65" s="9" t="s">
        <v>229</v>
      </c>
      <c r="D65" s="5" t="s">
        <v>175</v>
      </c>
      <c r="E65" s="38">
        <v>1600</v>
      </c>
      <c r="F65" s="36">
        <v>5498</v>
      </c>
      <c r="G65" s="7" t="s">
        <v>230</v>
      </c>
      <c r="H65" s="8">
        <v>3607</v>
      </c>
      <c r="I65" s="5" t="s">
        <v>231</v>
      </c>
    </row>
    <row r="66" spans="1:9" ht="31.5" x14ac:dyDescent="0.25">
      <c r="A66" s="3">
        <f t="shared" si="0"/>
        <v>58</v>
      </c>
      <c r="B66" s="5" t="s">
        <v>165</v>
      </c>
      <c r="C66" s="9" t="s">
        <v>232</v>
      </c>
      <c r="D66" s="5" t="s">
        <v>175</v>
      </c>
      <c r="E66" s="38">
        <v>200</v>
      </c>
      <c r="F66" s="36">
        <v>615</v>
      </c>
      <c r="G66" s="7" t="s">
        <v>233</v>
      </c>
      <c r="H66" s="8">
        <v>411</v>
      </c>
      <c r="I66" s="5" t="s">
        <v>234</v>
      </c>
    </row>
    <row r="67" spans="1:9" ht="31.5" x14ac:dyDescent="0.25">
      <c r="A67" s="3">
        <f t="shared" si="0"/>
        <v>59</v>
      </c>
      <c r="B67" s="5" t="s">
        <v>165</v>
      </c>
      <c r="C67" s="9" t="s">
        <v>235</v>
      </c>
      <c r="D67" s="5" t="s">
        <v>175</v>
      </c>
      <c r="E67" s="38">
        <v>700</v>
      </c>
      <c r="F67" s="36">
        <v>1647</v>
      </c>
      <c r="G67" s="7" t="s">
        <v>236</v>
      </c>
      <c r="H67" s="8">
        <v>1264</v>
      </c>
      <c r="I67" s="5" t="s">
        <v>237</v>
      </c>
    </row>
    <row r="68" spans="1:9" ht="31.5" x14ac:dyDescent="0.25">
      <c r="A68" s="3">
        <f t="shared" si="0"/>
        <v>60</v>
      </c>
      <c r="B68" s="5" t="s">
        <v>165</v>
      </c>
      <c r="C68" s="9" t="s">
        <v>238</v>
      </c>
      <c r="D68" s="5" t="s">
        <v>175</v>
      </c>
      <c r="E68" s="38">
        <v>853</v>
      </c>
      <c r="F68" s="36">
        <v>3247</v>
      </c>
      <c r="G68" s="7" t="s">
        <v>239</v>
      </c>
      <c r="H68" s="8">
        <v>2114</v>
      </c>
      <c r="I68" s="5" t="s">
        <v>240</v>
      </c>
    </row>
    <row r="69" spans="1:9" ht="63" x14ac:dyDescent="0.25">
      <c r="A69" s="3">
        <f t="shared" si="0"/>
        <v>61</v>
      </c>
      <c r="B69" s="5" t="s">
        <v>165</v>
      </c>
      <c r="C69" s="9" t="s">
        <v>241</v>
      </c>
      <c r="D69" s="5" t="s">
        <v>242</v>
      </c>
      <c r="E69" s="38">
        <v>710</v>
      </c>
      <c r="F69" s="36">
        <v>1997</v>
      </c>
      <c r="G69" s="7" t="s">
        <v>243</v>
      </c>
      <c r="H69" s="8">
        <v>1058</v>
      </c>
      <c r="I69" s="5" t="s">
        <v>244</v>
      </c>
    </row>
    <row r="70" spans="1:9" ht="94.5" x14ac:dyDescent="0.25">
      <c r="A70" s="3">
        <f t="shared" si="0"/>
        <v>62</v>
      </c>
      <c r="B70" s="5" t="s">
        <v>165</v>
      </c>
      <c r="C70" s="9" t="s">
        <v>245</v>
      </c>
      <c r="D70" s="5" t="s">
        <v>12</v>
      </c>
      <c r="E70" s="38">
        <v>740</v>
      </c>
      <c r="F70" s="36">
        <v>1303</v>
      </c>
      <c r="G70" s="7" t="s">
        <v>246</v>
      </c>
      <c r="H70" s="8">
        <v>667</v>
      </c>
      <c r="I70" s="5" t="s">
        <v>247</v>
      </c>
    </row>
    <row r="71" spans="1:9" ht="126" x14ac:dyDescent="0.25">
      <c r="A71" s="3">
        <f t="shared" si="0"/>
        <v>63</v>
      </c>
      <c r="B71" s="5" t="s">
        <v>165</v>
      </c>
      <c r="C71" s="9" t="s">
        <v>248</v>
      </c>
      <c r="D71" s="5" t="s">
        <v>12</v>
      </c>
      <c r="E71" s="38">
        <v>720</v>
      </c>
      <c r="F71" s="36">
        <v>2033.5</v>
      </c>
      <c r="G71" s="7" t="s">
        <v>249</v>
      </c>
      <c r="H71" s="8">
        <v>1111</v>
      </c>
      <c r="I71" s="5" t="s">
        <v>250</v>
      </c>
    </row>
    <row r="72" spans="1:9" ht="63" x14ac:dyDescent="0.25">
      <c r="A72" s="3">
        <f t="shared" si="0"/>
        <v>64</v>
      </c>
      <c r="B72" s="5" t="s">
        <v>165</v>
      </c>
      <c r="C72" s="9" t="s">
        <v>251</v>
      </c>
      <c r="D72" s="5" t="s">
        <v>12</v>
      </c>
      <c r="E72" s="38">
        <v>230</v>
      </c>
      <c r="F72" s="36">
        <v>1224.8</v>
      </c>
      <c r="G72" s="7" t="s">
        <v>252</v>
      </c>
      <c r="H72" s="8">
        <v>511</v>
      </c>
      <c r="I72" s="5" t="s">
        <v>253</v>
      </c>
    </row>
    <row r="73" spans="1:9" ht="63" x14ac:dyDescent="0.25">
      <c r="A73" s="3">
        <f t="shared" si="0"/>
        <v>65</v>
      </c>
      <c r="B73" s="5" t="s">
        <v>165</v>
      </c>
      <c r="C73" s="9" t="s">
        <v>254</v>
      </c>
      <c r="D73" s="5" t="s">
        <v>12</v>
      </c>
      <c r="E73" s="38">
        <v>375</v>
      </c>
      <c r="F73" s="36">
        <v>2913.8</v>
      </c>
      <c r="G73" s="7" t="s">
        <v>255</v>
      </c>
      <c r="H73" s="8">
        <v>855</v>
      </c>
      <c r="I73" s="5" t="s">
        <v>256</v>
      </c>
    </row>
    <row r="74" spans="1:9" ht="78.75" x14ac:dyDescent="0.25">
      <c r="A74" s="3">
        <f t="shared" si="0"/>
        <v>66</v>
      </c>
      <c r="B74" s="10" t="s">
        <v>165</v>
      </c>
      <c r="C74" s="11" t="s">
        <v>257</v>
      </c>
      <c r="D74" s="5" t="s">
        <v>209</v>
      </c>
      <c r="E74" s="38">
        <v>197</v>
      </c>
      <c r="F74" s="36">
        <v>1109</v>
      </c>
      <c r="G74" s="13" t="s">
        <v>258</v>
      </c>
      <c r="H74" s="41">
        <v>488</v>
      </c>
      <c r="I74" s="5" t="s">
        <v>259</v>
      </c>
    </row>
    <row r="75" spans="1:9" ht="63" x14ac:dyDescent="0.25">
      <c r="A75" s="3">
        <f t="shared" ref="A75:A146" si="1">A74+1</f>
        <v>67</v>
      </c>
      <c r="B75" s="10" t="s">
        <v>165</v>
      </c>
      <c r="C75" s="11" t="s">
        <v>260</v>
      </c>
      <c r="D75" s="5" t="s">
        <v>209</v>
      </c>
      <c r="E75" s="38">
        <v>202</v>
      </c>
      <c r="F75" s="36">
        <v>1194.5999999999999</v>
      </c>
      <c r="G75" s="13" t="s">
        <v>261</v>
      </c>
      <c r="H75" s="41">
        <v>456</v>
      </c>
      <c r="I75" s="5" t="s">
        <v>262</v>
      </c>
    </row>
    <row r="76" spans="1:9" ht="59.25" customHeight="1" x14ac:dyDescent="0.25">
      <c r="A76" s="3">
        <f t="shared" si="1"/>
        <v>68</v>
      </c>
      <c r="B76" s="10" t="s">
        <v>165</v>
      </c>
      <c r="C76" s="10" t="s">
        <v>263</v>
      </c>
      <c r="D76" s="5" t="s">
        <v>171</v>
      </c>
      <c r="E76" s="38">
        <v>690</v>
      </c>
      <c r="F76" s="36">
        <v>2933</v>
      </c>
      <c r="G76" s="13" t="s">
        <v>264</v>
      </c>
      <c r="H76" s="41">
        <v>1254</v>
      </c>
      <c r="I76" s="5" t="s">
        <v>265</v>
      </c>
    </row>
    <row r="77" spans="1:9" ht="63" x14ac:dyDescent="0.25">
      <c r="A77" s="3">
        <f t="shared" si="1"/>
        <v>69</v>
      </c>
      <c r="B77" s="14" t="s">
        <v>266</v>
      </c>
      <c r="C77" s="18" t="s">
        <v>267</v>
      </c>
      <c r="D77" s="24" t="s">
        <v>268</v>
      </c>
      <c r="E77" s="39">
        <v>129</v>
      </c>
      <c r="F77" s="24" t="s">
        <v>268</v>
      </c>
      <c r="G77" s="19" t="s">
        <v>269</v>
      </c>
      <c r="H77" s="24" t="s">
        <v>268</v>
      </c>
      <c r="I77" s="5" t="s">
        <v>270</v>
      </c>
    </row>
    <row r="78" spans="1:9" ht="69.75" customHeight="1" x14ac:dyDescent="0.25">
      <c r="A78" s="3">
        <f t="shared" si="1"/>
        <v>70</v>
      </c>
      <c r="B78" s="14" t="s">
        <v>279</v>
      </c>
      <c r="C78" s="18" t="s">
        <v>271</v>
      </c>
      <c r="D78" s="22" t="s">
        <v>280</v>
      </c>
      <c r="E78" s="40">
        <v>395</v>
      </c>
      <c r="F78" s="24" t="s">
        <v>268</v>
      </c>
      <c r="G78" s="19" t="s">
        <v>272</v>
      </c>
      <c r="H78" s="24" t="s">
        <v>268</v>
      </c>
      <c r="I78" s="5" t="s">
        <v>273</v>
      </c>
    </row>
    <row r="79" spans="1:9" ht="69.75" customHeight="1" x14ac:dyDescent="0.25">
      <c r="A79" s="3">
        <f t="shared" si="1"/>
        <v>71</v>
      </c>
      <c r="B79" s="14" t="s">
        <v>274</v>
      </c>
      <c r="C79" s="18" t="s">
        <v>275</v>
      </c>
      <c r="D79" s="5" t="s">
        <v>12</v>
      </c>
      <c r="E79" s="39">
        <v>468</v>
      </c>
      <c r="F79" s="24" t="s">
        <v>268</v>
      </c>
      <c r="G79" s="19" t="s">
        <v>276</v>
      </c>
      <c r="H79" s="24" t="s">
        <v>268</v>
      </c>
      <c r="I79" s="5" t="s">
        <v>277</v>
      </c>
    </row>
    <row r="80" spans="1:9" x14ac:dyDescent="0.25">
      <c r="A80" s="3"/>
      <c r="B80" s="20" t="s">
        <v>278</v>
      </c>
      <c r="C80" s="18"/>
      <c r="D80" s="15"/>
      <c r="E80" s="21">
        <f>SUM(E9:E79)</f>
        <v>50287</v>
      </c>
      <c r="F80" s="33">
        <f>SUM(F9:F79)</f>
        <v>361273.7</v>
      </c>
      <c r="G80" s="19"/>
      <c r="H80" s="42">
        <f>SUM(H9:H76)</f>
        <v>152034.93999999997</v>
      </c>
      <c r="I80" s="5"/>
    </row>
    <row r="81" spans="1:9" x14ac:dyDescent="0.25">
      <c r="A81" s="48" t="s">
        <v>595</v>
      </c>
      <c r="B81" s="49"/>
      <c r="C81" s="49"/>
      <c r="D81" s="49"/>
      <c r="E81" s="49"/>
      <c r="F81" s="49"/>
      <c r="G81" s="49"/>
      <c r="H81" s="49"/>
      <c r="I81" s="50"/>
    </row>
    <row r="82" spans="1:9" ht="47.25" x14ac:dyDescent="0.25">
      <c r="A82" s="3">
        <f>A79+1</f>
        <v>72</v>
      </c>
      <c r="B82" s="10" t="s">
        <v>165</v>
      </c>
      <c r="C82" s="10" t="s">
        <v>281</v>
      </c>
      <c r="D82" s="10" t="s">
        <v>220</v>
      </c>
      <c r="E82" s="12">
        <v>600</v>
      </c>
      <c r="F82" s="25">
        <v>2913</v>
      </c>
      <c r="G82" s="13" t="s">
        <v>282</v>
      </c>
      <c r="H82" s="41">
        <v>1073</v>
      </c>
      <c r="I82" s="10" t="s">
        <v>283</v>
      </c>
    </row>
    <row r="83" spans="1:9" ht="47.25" x14ac:dyDescent="0.25">
      <c r="A83" s="3">
        <f t="shared" si="1"/>
        <v>73</v>
      </c>
      <c r="B83" s="10" t="s">
        <v>165</v>
      </c>
      <c r="C83" s="10" t="s">
        <v>284</v>
      </c>
      <c r="D83" s="10" t="s">
        <v>220</v>
      </c>
      <c r="E83" s="12">
        <v>700</v>
      </c>
      <c r="F83" s="25">
        <v>2372</v>
      </c>
      <c r="G83" s="13" t="s">
        <v>285</v>
      </c>
      <c r="H83" s="41">
        <v>1376</v>
      </c>
      <c r="I83" s="10" t="s">
        <v>286</v>
      </c>
    </row>
    <row r="84" spans="1:9" ht="47.25" x14ac:dyDescent="0.25">
      <c r="A84" s="3">
        <f t="shared" si="1"/>
        <v>74</v>
      </c>
      <c r="B84" s="10" t="s">
        <v>165</v>
      </c>
      <c r="C84" s="10" t="s">
        <v>287</v>
      </c>
      <c r="D84" s="10" t="s">
        <v>288</v>
      </c>
      <c r="E84" s="12">
        <v>1900</v>
      </c>
      <c r="F84" s="25">
        <v>7096</v>
      </c>
      <c r="G84" s="13" t="s">
        <v>289</v>
      </c>
      <c r="H84" s="41">
        <v>3287</v>
      </c>
      <c r="I84" s="10" t="s">
        <v>290</v>
      </c>
    </row>
    <row r="85" spans="1:9" ht="47.25" x14ac:dyDescent="0.25">
      <c r="A85" s="3">
        <f t="shared" si="1"/>
        <v>75</v>
      </c>
      <c r="B85" s="10" t="s">
        <v>165</v>
      </c>
      <c r="C85" s="10" t="s">
        <v>291</v>
      </c>
      <c r="D85" s="10" t="s">
        <v>220</v>
      </c>
      <c r="E85" s="12">
        <v>800</v>
      </c>
      <c r="F85" s="25">
        <v>2234</v>
      </c>
      <c r="G85" s="13" t="s">
        <v>292</v>
      </c>
      <c r="H85" s="41">
        <v>816</v>
      </c>
      <c r="I85" s="10" t="s">
        <v>293</v>
      </c>
    </row>
    <row r="86" spans="1:9" ht="63" x14ac:dyDescent="0.25">
      <c r="A86" s="3">
        <f t="shared" si="1"/>
        <v>76</v>
      </c>
      <c r="B86" s="10" t="s">
        <v>165</v>
      </c>
      <c r="C86" s="10" t="s">
        <v>294</v>
      </c>
      <c r="D86" s="10" t="s">
        <v>220</v>
      </c>
      <c r="E86" s="12">
        <v>200</v>
      </c>
      <c r="F86" s="25">
        <v>249</v>
      </c>
      <c r="G86" s="13" t="s">
        <v>295</v>
      </c>
      <c r="H86" s="41">
        <v>154</v>
      </c>
      <c r="I86" s="10" t="s">
        <v>296</v>
      </c>
    </row>
    <row r="87" spans="1:9" ht="47.25" x14ac:dyDescent="0.25">
      <c r="A87" s="3">
        <f t="shared" si="1"/>
        <v>77</v>
      </c>
      <c r="B87" s="10" t="s">
        <v>165</v>
      </c>
      <c r="C87" s="10" t="s">
        <v>297</v>
      </c>
      <c r="D87" s="10" t="s">
        <v>298</v>
      </c>
      <c r="E87" s="12">
        <v>3100</v>
      </c>
      <c r="F87" s="25">
        <v>7076</v>
      </c>
      <c r="G87" s="13" t="s">
        <v>299</v>
      </c>
      <c r="H87" s="41">
        <v>3907</v>
      </c>
      <c r="I87" s="10" t="s">
        <v>300</v>
      </c>
    </row>
    <row r="88" spans="1:9" ht="47.25" x14ac:dyDescent="0.25">
      <c r="A88" s="3">
        <f t="shared" si="1"/>
        <v>78</v>
      </c>
      <c r="B88" s="10" t="s">
        <v>165</v>
      </c>
      <c r="C88" s="10" t="s">
        <v>301</v>
      </c>
      <c r="D88" s="10" t="s">
        <v>288</v>
      </c>
      <c r="E88" s="12">
        <v>4100</v>
      </c>
      <c r="F88" s="25">
        <v>9041</v>
      </c>
      <c r="G88" s="13" t="s">
        <v>302</v>
      </c>
      <c r="H88" s="41">
        <v>6946</v>
      </c>
      <c r="I88" s="10" t="s">
        <v>303</v>
      </c>
    </row>
    <row r="89" spans="1:9" ht="47.25" x14ac:dyDescent="0.25">
      <c r="A89" s="3">
        <f t="shared" si="1"/>
        <v>79</v>
      </c>
      <c r="B89" s="10" t="s">
        <v>165</v>
      </c>
      <c r="C89" s="10" t="s">
        <v>304</v>
      </c>
      <c r="D89" s="10" t="s">
        <v>305</v>
      </c>
      <c r="E89" s="12">
        <v>200</v>
      </c>
      <c r="F89" s="25">
        <v>330</v>
      </c>
      <c r="G89" s="13" t="s">
        <v>306</v>
      </c>
      <c r="H89" s="41">
        <v>203</v>
      </c>
      <c r="I89" s="10" t="s">
        <v>307</v>
      </c>
    </row>
    <row r="90" spans="1:9" ht="47.25" x14ac:dyDescent="0.25">
      <c r="A90" s="3">
        <f t="shared" si="1"/>
        <v>80</v>
      </c>
      <c r="B90" s="10" t="s">
        <v>165</v>
      </c>
      <c r="C90" s="10" t="s">
        <v>308</v>
      </c>
      <c r="D90" s="10" t="s">
        <v>150</v>
      </c>
      <c r="E90" s="12">
        <v>121</v>
      </c>
      <c r="F90" s="25">
        <v>481</v>
      </c>
      <c r="G90" s="13" t="s">
        <v>309</v>
      </c>
      <c r="H90" s="41">
        <v>300</v>
      </c>
      <c r="I90" s="10" t="s">
        <v>310</v>
      </c>
    </row>
    <row r="91" spans="1:9" ht="47.25" x14ac:dyDescent="0.25">
      <c r="A91" s="3">
        <f t="shared" si="1"/>
        <v>81</v>
      </c>
      <c r="B91" s="10" t="s">
        <v>165</v>
      </c>
      <c r="C91" s="10" t="s">
        <v>311</v>
      </c>
      <c r="D91" s="10" t="s">
        <v>216</v>
      </c>
      <c r="E91" s="12">
        <v>300</v>
      </c>
      <c r="F91" s="25">
        <v>581</v>
      </c>
      <c r="G91" s="13" t="s">
        <v>312</v>
      </c>
      <c r="H91" s="41">
        <v>359</v>
      </c>
      <c r="I91" s="10" t="s">
        <v>313</v>
      </c>
    </row>
    <row r="92" spans="1:9" ht="94.5" x14ac:dyDescent="0.25">
      <c r="A92" s="3">
        <f t="shared" si="1"/>
        <v>82</v>
      </c>
      <c r="B92" s="10" t="s">
        <v>165</v>
      </c>
      <c r="C92" s="10" t="s">
        <v>314</v>
      </c>
      <c r="D92" s="10" t="s">
        <v>216</v>
      </c>
      <c r="E92" s="12">
        <v>300</v>
      </c>
      <c r="F92" s="25">
        <v>394</v>
      </c>
      <c r="G92" s="13" t="s">
        <v>315</v>
      </c>
      <c r="H92" s="41">
        <v>325</v>
      </c>
      <c r="I92" s="10" t="s">
        <v>316</v>
      </c>
    </row>
    <row r="93" spans="1:9" ht="94.5" x14ac:dyDescent="0.25">
      <c r="A93" s="3">
        <f t="shared" si="1"/>
        <v>83</v>
      </c>
      <c r="B93" s="10" t="s">
        <v>165</v>
      </c>
      <c r="C93" s="10" t="s">
        <v>317</v>
      </c>
      <c r="D93" s="10" t="s">
        <v>150</v>
      </c>
      <c r="E93" s="12">
        <v>100</v>
      </c>
      <c r="F93" s="25">
        <v>240</v>
      </c>
      <c r="G93" s="13" t="s">
        <v>318</v>
      </c>
      <c r="H93" s="41">
        <v>198</v>
      </c>
      <c r="I93" s="10" t="s">
        <v>319</v>
      </c>
    </row>
    <row r="94" spans="1:9" ht="47.25" x14ac:dyDescent="0.25">
      <c r="A94" s="3">
        <f t="shared" si="1"/>
        <v>84</v>
      </c>
      <c r="B94" s="10" t="s">
        <v>165</v>
      </c>
      <c r="C94" s="10" t="s">
        <v>320</v>
      </c>
      <c r="D94" s="10" t="s">
        <v>280</v>
      </c>
      <c r="E94" s="12">
        <v>600</v>
      </c>
      <c r="F94" s="25">
        <v>3441</v>
      </c>
      <c r="G94" s="13" t="s">
        <v>321</v>
      </c>
      <c r="H94" s="41">
        <v>1425</v>
      </c>
      <c r="I94" s="10" t="s">
        <v>322</v>
      </c>
    </row>
    <row r="95" spans="1:9" ht="47.25" x14ac:dyDescent="0.25">
      <c r="A95" s="3">
        <f t="shared" si="1"/>
        <v>85</v>
      </c>
      <c r="B95" s="10" t="s">
        <v>165</v>
      </c>
      <c r="C95" s="10" t="s">
        <v>323</v>
      </c>
      <c r="D95" s="10" t="s">
        <v>324</v>
      </c>
      <c r="E95" s="12">
        <v>1500</v>
      </c>
      <c r="F95" s="25">
        <v>4192</v>
      </c>
      <c r="G95" s="13" t="s">
        <v>325</v>
      </c>
      <c r="H95" s="41">
        <v>3483</v>
      </c>
      <c r="I95" s="10" t="s">
        <v>326</v>
      </c>
    </row>
    <row r="96" spans="1:9" ht="94.5" x14ac:dyDescent="0.25">
      <c r="A96" s="3">
        <f t="shared" si="1"/>
        <v>86</v>
      </c>
      <c r="B96" s="10" t="s">
        <v>165</v>
      </c>
      <c r="C96" s="10" t="s">
        <v>327</v>
      </c>
      <c r="D96" s="10" t="s">
        <v>216</v>
      </c>
      <c r="E96" s="12">
        <v>200</v>
      </c>
      <c r="F96" s="25">
        <v>251.9</v>
      </c>
      <c r="G96" s="13" t="s">
        <v>328</v>
      </c>
      <c r="H96" s="41">
        <v>191</v>
      </c>
      <c r="I96" s="10" t="s">
        <v>329</v>
      </c>
    </row>
    <row r="97" spans="1:9" ht="94.5" x14ac:dyDescent="0.25">
      <c r="A97" s="3">
        <f t="shared" si="1"/>
        <v>87</v>
      </c>
      <c r="B97" s="10" t="s">
        <v>165</v>
      </c>
      <c r="C97" s="10" t="s">
        <v>330</v>
      </c>
      <c r="D97" s="10" t="s">
        <v>216</v>
      </c>
      <c r="E97" s="12">
        <v>111</v>
      </c>
      <c r="F97" s="25">
        <v>333</v>
      </c>
      <c r="G97" s="13" t="s">
        <v>331</v>
      </c>
      <c r="H97" s="41">
        <v>275</v>
      </c>
      <c r="I97" s="10" t="s">
        <v>332</v>
      </c>
    </row>
    <row r="98" spans="1:9" ht="94.5" x14ac:dyDescent="0.25">
      <c r="A98" s="3">
        <f t="shared" si="1"/>
        <v>88</v>
      </c>
      <c r="B98" s="10" t="s">
        <v>165</v>
      </c>
      <c r="C98" s="10" t="s">
        <v>333</v>
      </c>
      <c r="D98" s="10" t="s">
        <v>280</v>
      </c>
      <c r="E98" s="12">
        <v>150</v>
      </c>
      <c r="F98" s="25">
        <v>327</v>
      </c>
      <c r="G98" s="13" t="s">
        <v>334</v>
      </c>
      <c r="H98" s="41">
        <v>203</v>
      </c>
      <c r="I98" s="10" t="s">
        <v>335</v>
      </c>
    </row>
    <row r="99" spans="1:9" ht="63" x14ac:dyDescent="0.25">
      <c r="A99" s="3">
        <f t="shared" si="1"/>
        <v>89</v>
      </c>
      <c r="B99" s="10" t="s">
        <v>165</v>
      </c>
      <c r="C99" s="10" t="s">
        <v>336</v>
      </c>
      <c r="D99" s="10" t="s">
        <v>280</v>
      </c>
      <c r="E99" s="12">
        <v>200</v>
      </c>
      <c r="F99" s="25">
        <v>356</v>
      </c>
      <c r="G99" s="13" t="s">
        <v>337</v>
      </c>
      <c r="H99" s="41">
        <v>221</v>
      </c>
      <c r="I99" s="10" t="s">
        <v>338</v>
      </c>
    </row>
    <row r="100" spans="1:9" ht="63" x14ac:dyDescent="0.25">
      <c r="A100" s="3">
        <f t="shared" si="1"/>
        <v>90</v>
      </c>
      <c r="B100" s="10" t="s">
        <v>165</v>
      </c>
      <c r="C100" s="10" t="s">
        <v>339</v>
      </c>
      <c r="D100" s="10" t="s">
        <v>280</v>
      </c>
      <c r="E100" s="12">
        <v>128</v>
      </c>
      <c r="F100" s="25">
        <v>515</v>
      </c>
      <c r="G100" s="13" t="s">
        <v>340</v>
      </c>
      <c r="H100" s="41">
        <v>317</v>
      </c>
      <c r="I100" s="10" t="s">
        <v>341</v>
      </c>
    </row>
    <row r="101" spans="1:9" ht="63" x14ac:dyDescent="0.25">
      <c r="A101" s="3">
        <f t="shared" si="1"/>
        <v>91</v>
      </c>
      <c r="B101" s="10" t="s">
        <v>165</v>
      </c>
      <c r="C101" s="10" t="s">
        <v>587</v>
      </c>
      <c r="D101" s="10" t="s">
        <v>216</v>
      </c>
      <c r="E101" s="12">
        <v>200</v>
      </c>
      <c r="F101" s="25">
        <v>337</v>
      </c>
      <c r="G101" s="13" t="s">
        <v>342</v>
      </c>
      <c r="H101" s="41">
        <v>208</v>
      </c>
      <c r="I101" s="10" t="s">
        <v>343</v>
      </c>
    </row>
    <row r="102" spans="1:9" ht="47.25" x14ac:dyDescent="0.25">
      <c r="A102" s="3">
        <f t="shared" si="1"/>
        <v>92</v>
      </c>
      <c r="B102" s="10" t="s">
        <v>165</v>
      </c>
      <c r="C102" s="10" t="s">
        <v>344</v>
      </c>
      <c r="D102" s="10" t="s">
        <v>345</v>
      </c>
      <c r="E102" s="12">
        <v>1900</v>
      </c>
      <c r="F102" s="25">
        <v>3116.5</v>
      </c>
      <c r="G102" s="13" t="s">
        <v>346</v>
      </c>
      <c r="H102" s="41">
        <v>2174</v>
      </c>
      <c r="I102" s="10" t="s">
        <v>347</v>
      </c>
    </row>
    <row r="103" spans="1:9" ht="47.25" x14ac:dyDescent="0.25">
      <c r="A103" s="3">
        <f t="shared" si="1"/>
        <v>93</v>
      </c>
      <c r="B103" s="10" t="s">
        <v>165</v>
      </c>
      <c r="C103" s="10" t="s">
        <v>348</v>
      </c>
      <c r="D103" s="10" t="s">
        <v>216</v>
      </c>
      <c r="E103" s="12">
        <v>150</v>
      </c>
      <c r="F103" s="25">
        <v>538</v>
      </c>
      <c r="G103" s="13" t="s">
        <v>349</v>
      </c>
      <c r="H103" s="41">
        <v>332</v>
      </c>
      <c r="I103" s="10" t="s">
        <v>350</v>
      </c>
    </row>
    <row r="104" spans="1:9" ht="47.25" x14ac:dyDescent="0.25">
      <c r="A104" s="3">
        <f t="shared" si="1"/>
        <v>94</v>
      </c>
      <c r="B104" s="10" t="s">
        <v>165</v>
      </c>
      <c r="C104" s="10" t="s">
        <v>351</v>
      </c>
      <c r="D104" s="10" t="s">
        <v>280</v>
      </c>
      <c r="E104" s="12">
        <v>1000</v>
      </c>
      <c r="F104" s="25">
        <v>4017</v>
      </c>
      <c r="G104" s="13" t="s">
        <v>352</v>
      </c>
      <c r="H104" s="41">
        <v>1926</v>
      </c>
      <c r="I104" s="10" t="s">
        <v>353</v>
      </c>
    </row>
    <row r="105" spans="1:9" ht="47.25" x14ac:dyDescent="0.25">
      <c r="A105" s="3">
        <f t="shared" si="1"/>
        <v>95</v>
      </c>
      <c r="B105" s="10" t="s">
        <v>165</v>
      </c>
      <c r="C105" s="10" t="s">
        <v>354</v>
      </c>
      <c r="D105" s="10" t="s">
        <v>280</v>
      </c>
      <c r="E105" s="12">
        <v>800</v>
      </c>
      <c r="F105" s="25">
        <v>2334.6</v>
      </c>
      <c r="G105" s="13" t="s">
        <v>355</v>
      </c>
      <c r="H105" s="41">
        <v>1643</v>
      </c>
      <c r="I105" s="10" t="s">
        <v>356</v>
      </c>
    </row>
    <row r="106" spans="1:9" ht="71.25" customHeight="1" x14ac:dyDescent="0.25">
      <c r="A106" s="3">
        <f t="shared" si="1"/>
        <v>96</v>
      </c>
      <c r="B106" s="14" t="s">
        <v>357</v>
      </c>
      <c r="C106" s="18" t="s">
        <v>358</v>
      </c>
      <c r="D106" s="10" t="s">
        <v>280</v>
      </c>
      <c r="E106" s="12">
        <v>560</v>
      </c>
      <c r="F106" s="24" t="s">
        <v>268</v>
      </c>
      <c r="G106" s="17" t="s">
        <v>359</v>
      </c>
      <c r="H106" s="24" t="s">
        <v>268</v>
      </c>
      <c r="I106" s="10" t="s">
        <v>360</v>
      </c>
    </row>
    <row r="107" spans="1:9" ht="20.25" customHeight="1" x14ac:dyDescent="0.25">
      <c r="A107" s="3"/>
      <c r="B107" s="20" t="s">
        <v>361</v>
      </c>
      <c r="C107" s="18"/>
      <c r="D107" s="10"/>
      <c r="E107" s="23">
        <f>SUM(E82:E106)</f>
        <v>19920</v>
      </c>
      <c r="F107" s="26">
        <f>SUM(F82:F106)</f>
        <v>52766</v>
      </c>
      <c r="G107" s="17"/>
      <c r="H107" s="43">
        <f>SUM(H82:H105)</f>
        <v>31342</v>
      </c>
      <c r="I107" s="10"/>
    </row>
    <row r="108" spans="1:9" ht="20.25" customHeight="1" x14ac:dyDescent="0.25">
      <c r="A108" s="48" t="s">
        <v>594</v>
      </c>
      <c r="B108" s="49"/>
      <c r="C108" s="49"/>
      <c r="D108" s="49"/>
      <c r="E108" s="49"/>
      <c r="F108" s="49"/>
      <c r="G108" s="49"/>
      <c r="H108" s="49"/>
      <c r="I108" s="50"/>
    </row>
    <row r="109" spans="1:9" ht="47.25" x14ac:dyDescent="0.25">
      <c r="A109" s="3">
        <f>A106+1</f>
        <v>97</v>
      </c>
      <c r="B109" s="10" t="s">
        <v>165</v>
      </c>
      <c r="C109" s="10" t="s">
        <v>362</v>
      </c>
      <c r="D109" s="10" t="s">
        <v>288</v>
      </c>
      <c r="E109" s="12">
        <v>2600</v>
      </c>
      <c r="F109" s="25">
        <v>7115</v>
      </c>
      <c r="G109" s="13" t="s">
        <v>363</v>
      </c>
      <c r="H109" s="41">
        <v>4410</v>
      </c>
      <c r="I109" s="10" t="s">
        <v>364</v>
      </c>
    </row>
    <row r="110" spans="1:9" ht="47.25" x14ac:dyDescent="0.25">
      <c r="A110" s="3">
        <f t="shared" si="1"/>
        <v>98</v>
      </c>
      <c r="B110" s="10" t="s">
        <v>165</v>
      </c>
      <c r="C110" s="10" t="s">
        <v>365</v>
      </c>
      <c r="D110" s="10" t="s">
        <v>280</v>
      </c>
      <c r="E110" s="12">
        <v>1200</v>
      </c>
      <c r="F110" s="25">
        <v>4512</v>
      </c>
      <c r="G110" s="13" t="s">
        <v>366</v>
      </c>
      <c r="H110" s="41">
        <v>2806</v>
      </c>
      <c r="I110" s="10" t="s">
        <v>367</v>
      </c>
    </row>
    <row r="111" spans="1:9" ht="47.25" x14ac:dyDescent="0.25">
      <c r="A111" s="3">
        <f t="shared" si="1"/>
        <v>99</v>
      </c>
      <c r="B111" s="10" t="s">
        <v>165</v>
      </c>
      <c r="C111" s="10" t="s">
        <v>368</v>
      </c>
      <c r="D111" s="10" t="s">
        <v>280</v>
      </c>
      <c r="E111" s="12">
        <v>1250</v>
      </c>
      <c r="F111" s="25">
        <v>1907</v>
      </c>
      <c r="G111" s="13" t="s">
        <v>369</v>
      </c>
      <c r="H111" s="44">
        <v>1577</v>
      </c>
      <c r="I111" s="10" t="s">
        <v>370</v>
      </c>
    </row>
    <row r="112" spans="1:9" ht="47.25" x14ac:dyDescent="0.25">
      <c r="A112" s="3">
        <f t="shared" si="1"/>
        <v>100</v>
      </c>
      <c r="B112" s="10" t="s">
        <v>165</v>
      </c>
      <c r="C112" s="10" t="s">
        <v>371</v>
      </c>
      <c r="D112" s="10" t="s">
        <v>280</v>
      </c>
      <c r="E112" s="12">
        <v>1260</v>
      </c>
      <c r="F112" s="25">
        <v>4109.8</v>
      </c>
      <c r="G112" s="13" t="s">
        <v>372</v>
      </c>
      <c r="H112" s="44">
        <v>3123</v>
      </c>
      <c r="I112" s="10" t="s">
        <v>373</v>
      </c>
    </row>
    <row r="113" spans="1:9" ht="47.25" x14ac:dyDescent="0.25">
      <c r="A113" s="3">
        <f t="shared" si="1"/>
        <v>101</v>
      </c>
      <c r="B113" s="10" t="s">
        <v>165</v>
      </c>
      <c r="C113" s="10" t="s">
        <v>374</v>
      </c>
      <c r="D113" s="10" t="s">
        <v>280</v>
      </c>
      <c r="E113" s="27">
        <v>1900</v>
      </c>
      <c r="F113" s="37">
        <v>4964</v>
      </c>
      <c r="G113" s="19" t="s">
        <v>375</v>
      </c>
      <c r="H113" s="44">
        <v>3158</v>
      </c>
      <c r="I113" s="28" t="s">
        <v>376</v>
      </c>
    </row>
    <row r="114" spans="1:9" x14ac:dyDescent="0.25">
      <c r="A114" s="3"/>
      <c r="B114" s="29" t="s">
        <v>377</v>
      </c>
      <c r="C114" s="10"/>
      <c r="D114" s="10"/>
      <c r="E114" s="23">
        <f>SUM(E109:E113)</f>
        <v>8210</v>
      </c>
      <c r="F114" s="26">
        <f>SUM(F109:F113)</f>
        <v>22607.8</v>
      </c>
      <c r="G114" s="13"/>
      <c r="H114" s="45">
        <f>SUM(H109:H113)</f>
        <v>15074</v>
      </c>
      <c r="I114" s="10"/>
    </row>
    <row r="115" spans="1:9" x14ac:dyDescent="0.25">
      <c r="A115" s="51" t="s">
        <v>593</v>
      </c>
      <c r="B115" s="52"/>
      <c r="C115" s="52"/>
      <c r="D115" s="52"/>
      <c r="E115" s="52"/>
      <c r="F115" s="52"/>
      <c r="G115" s="52"/>
      <c r="H115" s="52"/>
      <c r="I115" s="53"/>
    </row>
    <row r="116" spans="1:9" ht="47.25" x14ac:dyDescent="0.25">
      <c r="A116" s="3">
        <f>A113+1</f>
        <v>102</v>
      </c>
      <c r="B116" s="10" t="s">
        <v>165</v>
      </c>
      <c r="C116" s="10" t="s">
        <v>378</v>
      </c>
      <c r="D116" s="10" t="s">
        <v>379</v>
      </c>
      <c r="E116" s="12">
        <v>1600</v>
      </c>
      <c r="F116" s="25">
        <v>10877</v>
      </c>
      <c r="G116" s="13" t="s">
        <v>380</v>
      </c>
      <c r="H116" s="41">
        <v>3493</v>
      </c>
      <c r="I116" s="10" t="s">
        <v>381</v>
      </c>
    </row>
    <row r="117" spans="1:9" ht="47.25" x14ac:dyDescent="0.25">
      <c r="A117" s="3">
        <f t="shared" si="1"/>
        <v>103</v>
      </c>
      <c r="B117" s="10" t="s">
        <v>165</v>
      </c>
      <c r="C117" s="10" t="s">
        <v>382</v>
      </c>
      <c r="D117" s="10" t="s">
        <v>418</v>
      </c>
      <c r="E117" s="12">
        <v>1553</v>
      </c>
      <c r="F117" s="25">
        <v>9906</v>
      </c>
      <c r="G117" s="13" t="s">
        <v>383</v>
      </c>
      <c r="H117" s="41">
        <v>3850</v>
      </c>
      <c r="I117" s="10" t="s">
        <v>384</v>
      </c>
    </row>
    <row r="118" spans="1:9" ht="47.25" x14ac:dyDescent="0.25">
      <c r="A118" s="3">
        <f t="shared" si="1"/>
        <v>104</v>
      </c>
      <c r="B118" s="10" t="s">
        <v>165</v>
      </c>
      <c r="C118" s="10" t="s">
        <v>385</v>
      </c>
      <c r="D118" s="10" t="s">
        <v>280</v>
      </c>
      <c r="E118" s="12">
        <v>600</v>
      </c>
      <c r="F118" s="25">
        <v>1612</v>
      </c>
      <c r="G118" s="13" t="s">
        <v>386</v>
      </c>
      <c r="H118" s="41">
        <v>816</v>
      </c>
      <c r="I118" s="10" t="s">
        <v>387</v>
      </c>
    </row>
    <row r="119" spans="1:9" ht="47.25" x14ac:dyDescent="0.25">
      <c r="A119" s="3">
        <f t="shared" si="1"/>
        <v>105</v>
      </c>
      <c r="B119" s="10" t="s">
        <v>165</v>
      </c>
      <c r="C119" s="10" t="s">
        <v>388</v>
      </c>
      <c r="D119" s="10" t="s">
        <v>220</v>
      </c>
      <c r="E119" s="12">
        <v>1000</v>
      </c>
      <c r="F119" s="25">
        <v>2283</v>
      </c>
      <c r="G119" s="13" t="s">
        <v>389</v>
      </c>
      <c r="H119" s="41">
        <v>905</v>
      </c>
      <c r="I119" s="10" t="s">
        <v>390</v>
      </c>
    </row>
    <row r="120" spans="1:9" ht="47.25" x14ac:dyDescent="0.25">
      <c r="A120" s="3">
        <f t="shared" si="1"/>
        <v>106</v>
      </c>
      <c r="B120" s="10" t="s">
        <v>165</v>
      </c>
      <c r="C120" s="10" t="s">
        <v>391</v>
      </c>
      <c r="D120" s="10" t="s">
        <v>220</v>
      </c>
      <c r="E120" s="12">
        <v>1300</v>
      </c>
      <c r="F120" s="25">
        <v>7792</v>
      </c>
      <c r="G120" s="13" t="s">
        <v>392</v>
      </c>
      <c r="H120" s="41">
        <v>2694</v>
      </c>
      <c r="I120" s="10" t="s">
        <v>393</v>
      </c>
    </row>
    <row r="121" spans="1:9" ht="47.25" x14ac:dyDescent="0.25">
      <c r="A121" s="3">
        <f t="shared" si="1"/>
        <v>107</v>
      </c>
      <c r="B121" s="10" t="s">
        <v>165</v>
      </c>
      <c r="C121" s="10" t="s">
        <v>394</v>
      </c>
      <c r="D121" s="10" t="s">
        <v>280</v>
      </c>
      <c r="E121" s="12">
        <v>1687</v>
      </c>
      <c r="F121" s="25">
        <v>8525</v>
      </c>
      <c r="G121" s="13" t="s">
        <v>395</v>
      </c>
      <c r="H121" s="41">
        <v>4182</v>
      </c>
      <c r="I121" s="10" t="s">
        <v>396</v>
      </c>
    </row>
    <row r="122" spans="1:9" ht="47.25" x14ac:dyDescent="0.25">
      <c r="A122" s="3">
        <f t="shared" si="1"/>
        <v>108</v>
      </c>
      <c r="B122" s="10" t="s">
        <v>165</v>
      </c>
      <c r="C122" s="10" t="s">
        <v>397</v>
      </c>
      <c r="D122" s="10" t="s">
        <v>305</v>
      </c>
      <c r="E122" s="12">
        <v>1000</v>
      </c>
      <c r="F122" s="25">
        <v>2377.1999999999998</v>
      </c>
      <c r="G122" s="13" t="s">
        <v>398</v>
      </c>
      <c r="H122" s="41">
        <v>1490</v>
      </c>
      <c r="I122" s="10" t="s">
        <v>399</v>
      </c>
    </row>
    <row r="123" spans="1:9" ht="47.25" x14ac:dyDescent="0.25">
      <c r="A123" s="3">
        <f t="shared" si="1"/>
        <v>109</v>
      </c>
      <c r="B123" s="10" t="s">
        <v>165</v>
      </c>
      <c r="C123" s="10" t="s">
        <v>400</v>
      </c>
      <c r="D123" s="10" t="s">
        <v>220</v>
      </c>
      <c r="E123" s="12">
        <v>3377</v>
      </c>
      <c r="F123" s="25">
        <v>13483</v>
      </c>
      <c r="G123" s="13" t="s">
        <v>401</v>
      </c>
      <c r="H123" s="41">
        <v>8371</v>
      </c>
      <c r="I123" s="10" t="s">
        <v>402</v>
      </c>
    </row>
    <row r="124" spans="1:9" ht="47.25" x14ac:dyDescent="0.25">
      <c r="A124" s="3">
        <f t="shared" si="1"/>
        <v>110</v>
      </c>
      <c r="B124" s="10" t="s">
        <v>165</v>
      </c>
      <c r="C124" s="10" t="s">
        <v>403</v>
      </c>
      <c r="D124" s="10" t="s">
        <v>379</v>
      </c>
      <c r="E124" s="12">
        <v>1300</v>
      </c>
      <c r="F124" s="25">
        <v>3622</v>
      </c>
      <c r="G124" s="13" t="s">
        <v>404</v>
      </c>
      <c r="H124" s="41">
        <v>2253</v>
      </c>
      <c r="I124" s="10" t="s">
        <v>405</v>
      </c>
    </row>
    <row r="125" spans="1:9" ht="78.75" x14ac:dyDescent="0.25">
      <c r="A125" s="3">
        <f t="shared" si="1"/>
        <v>111</v>
      </c>
      <c r="B125" s="10" t="s">
        <v>406</v>
      </c>
      <c r="C125" s="10" t="s">
        <v>407</v>
      </c>
      <c r="D125" s="10" t="s">
        <v>150</v>
      </c>
      <c r="E125" s="12">
        <v>500</v>
      </c>
      <c r="F125" s="25">
        <v>953</v>
      </c>
      <c r="G125" s="13" t="s">
        <v>408</v>
      </c>
      <c r="H125" s="41">
        <v>587</v>
      </c>
      <c r="I125" s="10" t="s">
        <v>409</v>
      </c>
    </row>
    <row r="126" spans="1:9" x14ac:dyDescent="0.25">
      <c r="A126" s="3"/>
      <c r="B126" s="29" t="s">
        <v>410</v>
      </c>
      <c r="C126" s="10"/>
      <c r="D126" s="10"/>
      <c r="E126" s="23">
        <f>SUM(E116:E125)</f>
        <v>13917</v>
      </c>
      <c r="F126" s="26">
        <f>SUM(F116:F125)</f>
        <v>61430.2</v>
      </c>
      <c r="G126" s="13"/>
      <c r="H126" s="43">
        <f>SUM(H116:H125)</f>
        <v>28641</v>
      </c>
      <c r="I126" s="10"/>
    </row>
    <row r="127" spans="1:9" x14ac:dyDescent="0.25">
      <c r="A127" s="48" t="s">
        <v>592</v>
      </c>
      <c r="B127" s="49"/>
      <c r="C127" s="49"/>
      <c r="D127" s="49"/>
      <c r="E127" s="49"/>
      <c r="F127" s="49"/>
      <c r="G127" s="49"/>
      <c r="H127" s="49"/>
      <c r="I127" s="50"/>
    </row>
    <row r="128" spans="1:9" ht="47.25" x14ac:dyDescent="0.25">
      <c r="A128" s="3">
        <f>A125+1</f>
        <v>112</v>
      </c>
      <c r="B128" s="10" t="s">
        <v>165</v>
      </c>
      <c r="C128" s="10" t="s">
        <v>411</v>
      </c>
      <c r="D128" s="10" t="s">
        <v>220</v>
      </c>
      <c r="E128" s="12">
        <v>1300</v>
      </c>
      <c r="F128" s="25">
        <v>7776</v>
      </c>
      <c r="G128" s="13" t="s">
        <v>412</v>
      </c>
      <c r="H128" s="41">
        <v>3084</v>
      </c>
      <c r="I128" s="10" t="s">
        <v>413</v>
      </c>
    </row>
    <row r="129" spans="1:9" ht="47.25" x14ac:dyDescent="0.25">
      <c r="A129" s="3">
        <f t="shared" si="1"/>
        <v>113</v>
      </c>
      <c r="B129" s="10" t="s">
        <v>165</v>
      </c>
      <c r="C129" s="10" t="s">
        <v>414</v>
      </c>
      <c r="D129" s="10" t="s">
        <v>216</v>
      </c>
      <c r="E129" s="12">
        <v>700</v>
      </c>
      <c r="F129" s="25">
        <v>3520</v>
      </c>
      <c r="G129" s="13" t="s">
        <v>415</v>
      </c>
      <c r="H129" s="41">
        <v>1646</v>
      </c>
      <c r="I129" s="10" t="s">
        <v>416</v>
      </c>
    </row>
    <row r="130" spans="1:9" ht="47.25" x14ac:dyDescent="0.25">
      <c r="A130" s="3">
        <f t="shared" si="1"/>
        <v>114</v>
      </c>
      <c r="B130" s="10" t="s">
        <v>165</v>
      </c>
      <c r="C130" s="10" t="s">
        <v>417</v>
      </c>
      <c r="D130" s="10" t="s">
        <v>418</v>
      </c>
      <c r="E130" s="12">
        <v>2488</v>
      </c>
      <c r="F130" s="36">
        <v>15749</v>
      </c>
      <c r="G130" s="13" t="s">
        <v>419</v>
      </c>
      <c r="H130" s="41">
        <v>6167</v>
      </c>
      <c r="I130" s="10" t="s">
        <v>420</v>
      </c>
    </row>
    <row r="131" spans="1:9" ht="47.25" x14ac:dyDescent="0.25">
      <c r="A131" s="3">
        <f t="shared" si="1"/>
        <v>115</v>
      </c>
      <c r="B131" s="10" t="s">
        <v>165</v>
      </c>
      <c r="C131" s="10" t="s">
        <v>421</v>
      </c>
      <c r="D131" s="10" t="s">
        <v>220</v>
      </c>
      <c r="E131" s="12">
        <v>1416</v>
      </c>
      <c r="F131" s="25">
        <v>10067.4</v>
      </c>
      <c r="G131" s="13" t="s">
        <v>422</v>
      </c>
      <c r="H131" s="41">
        <v>3510</v>
      </c>
      <c r="I131" s="10" t="s">
        <v>423</v>
      </c>
    </row>
    <row r="132" spans="1:9" ht="47.25" x14ac:dyDescent="0.25">
      <c r="A132" s="3">
        <f t="shared" si="1"/>
        <v>116</v>
      </c>
      <c r="B132" s="10" t="s">
        <v>165</v>
      </c>
      <c r="C132" s="10" t="s">
        <v>424</v>
      </c>
      <c r="D132" s="10" t="s">
        <v>425</v>
      </c>
      <c r="E132" s="12">
        <v>700</v>
      </c>
      <c r="F132" s="25">
        <v>3247.6</v>
      </c>
      <c r="G132" s="13" t="s">
        <v>426</v>
      </c>
      <c r="H132" s="41">
        <v>1648</v>
      </c>
      <c r="I132" s="10" t="s">
        <v>427</v>
      </c>
    </row>
    <row r="133" spans="1:9" ht="47.25" x14ac:dyDescent="0.25">
      <c r="A133" s="3">
        <f t="shared" si="1"/>
        <v>117</v>
      </c>
      <c r="B133" s="10" t="s">
        <v>165</v>
      </c>
      <c r="C133" s="10" t="s">
        <v>428</v>
      </c>
      <c r="D133" s="10" t="s">
        <v>216</v>
      </c>
      <c r="E133" s="12">
        <v>1147</v>
      </c>
      <c r="F133" s="25">
        <v>7835.8</v>
      </c>
      <c r="G133" s="13" t="s">
        <v>429</v>
      </c>
      <c r="H133" s="41">
        <v>2483</v>
      </c>
      <c r="I133" s="10" t="s">
        <v>430</v>
      </c>
    </row>
    <row r="134" spans="1:9" ht="47.25" x14ac:dyDescent="0.25">
      <c r="A134" s="3">
        <f t="shared" si="1"/>
        <v>118</v>
      </c>
      <c r="B134" s="10" t="s">
        <v>165</v>
      </c>
      <c r="C134" s="10" t="s">
        <v>431</v>
      </c>
      <c r="D134" s="10" t="s">
        <v>216</v>
      </c>
      <c r="E134" s="12">
        <v>586</v>
      </c>
      <c r="F134" s="25">
        <v>2797</v>
      </c>
      <c r="G134" s="13" t="s">
        <v>432</v>
      </c>
      <c r="H134" s="41">
        <v>1453</v>
      </c>
      <c r="I134" s="10" t="s">
        <v>433</v>
      </c>
    </row>
    <row r="135" spans="1:9" ht="78.75" x14ac:dyDescent="0.25">
      <c r="A135" s="3">
        <f t="shared" si="1"/>
        <v>119</v>
      </c>
      <c r="B135" s="10" t="s">
        <v>165</v>
      </c>
      <c r="C135" s="10" t="s">
        <v>434</v>
      </c>
      <c r="D135" s="10" t="s">
        <v>288</v>
      </c>
      <c r="E135" s="12">
        <v>500</v>
      </c>
      <c r="F135" s="25">
        <v>660</v>
      </c>
      <c r="G135" s="13" t="s">
        <v>435</v>
      </c>
      <c r="H135" s="41">
        <v>409</v>
      </c>
      <c r="I135" s="10" t="s">
        <v>436</v>
      </c>
    </row>
    <row r="136" spans="1:9" ht="63" x14ac:dyDescent="0.25">
      <c r="A136" s="3">
        <f t="shared" si="1"/>
        <v>120</v>
      </c>
      <c r="B136" s="10" t="s">
        <v>165</v>
      </c>
      <c r="C136" s="10" t="s">
        <v>437</v>
      </c>
      <c r="D136" s="10" t="s">
        <v>220</v>
      </c>
      <c r="E136" s="12">
        <v>5000</v>
      </c>
      <c r="F136" s="25">
        <v>13341</v>
      </c>
      <c r="G136" s="13" t="s">
        <v>438</v>
      </c>
      <c r="H136" s="41">
        <v>4162</v>
      </c>
      <c r="I136" s="10" t="s">
        <v>439</v>
      </c>
    </row>
    <row r="137" spans="1:9" ht="63" x14ac:dyDescent="0.25">
      <c r="A137" s="3">
        <f t="shared" si="1"/>
        <v>121</v>
      </c>
      <c r="B137" s="14" t="s">
        <v>440</v>
      </c>
      <c r="C137" s="18" t="s">
        <v>441</v>
      </c>
      <c r="D137" s="15" t="s">
        <v>268</v>
      </c>
      <c r="E137" s="16">
        <v>67</v>
      </c>
      <c r="F137" s="24" t="s">
        <v>268</v>
      </c>
      <c r="G137" s="19" t="s">
        <v>442</v>
      </c>
      <c r="H137" s="24" t="s">
        <v>268</v>
      </c>
      <c r="I137" s="10" t="s">
        <v>443</v>
      </c>
    </row>
    <row r="138" spans="1:9" ht="63" x14ac:dyDescent="0.25">
      <c r="A138" s="3">
        <f t="shared" si="1"/>
        <v>122</v>
      </c>
      <c r="B138" s="14" t="s">
        <v>444</v>
      </c>
      <c r="C138" s="18" t="s">
        <v>445</v>
      </c>
      <c r="D138" s="15" t="s">
        <v>268</v>
      </c>
      <c r="E138" s="16">
        <v>403</v>
      </c>
      <c r="F138" s="24" t="s">
        <v>268</v>
      </c>
      <c r="G138" s="19" t="s">
        <v>446</v>
      </c>
      <c r="H138" s="24" t="s">
        <v>268</v>
      </c>
      <c r="I138" s="10" t="s">
        <v>447</v>
      </c>
    </row>
    <row r="139" spans="1:9" ht="63" x14ac:dyDescent="0.25">
      <c r="A139" s="3">
        <f t="shared" si="1"/>
        <v>123</v>
      </c>
      <c r="B139" s="14" t="s">
        <v>448</v>
      </c>
      <c r="C139" s="18" t="s">
        <v>449</v>
      </c>
      <c r="D139" s="15" t="s">
        <v>268</v>
      </c>
      <c r="E139" s="16">
        <v>100</v>
      </c>
      <c r="F139" s="24" t="s">
        <v>268</v>
      </c>
      <c r="G139" s="19" t="s">
        <v>450</v>
      </c>
      <c r="H139" s="24" t="s">
        <v>268</v>
      </c>
      <c r="I139" s="10" t="s">
        <v>451</v>
      </c>
    </row>
    <row r="140" spans="1:9" ht="78.75" x14ac:dyDescent="0.25">
      <c r="A140" s="3">
        <f t="shared" si="1"/>
        <v>124</v>
      </c>
      <c r="B140" s="14" t="s">
        <v>452</v>
      </c>
      <c r="C140" s="18" t="s">
        <v>453</v>
      </c>
      <c r="D140" s="10" t="s">
        <v>280</v>
      </c>
      <c r="E140" s="16">
        <v>2235</v>
      </c>
      <c r="F140" s="24" t="s">
        <v>268</v>
      </c>
      <c r="G140" s="19" t="s">
        <v>454</v>
      </c>
      <c r="H140" s="24" t="s">
        <v>268</v>
      </c>
      <c r="I140" s="10" t="s">
        <v>455</v>
      </c>
    </row>
    <row r="141" spans="1:9" ht="63" x14ac:dyDescent="0.25">
      <c r="A141" s="3">
        <f t="shared" si="1"/>
        <v>125</v>
      </c>
      <c r="B141" s="14" t="s">
        <v>456</v>
      </c>
      <c r="C141" s="18" t="s">
        <v>457</v>
      </c>
      <c r="D141" s="15" t="s">
        <v>268</v>
      </c>
      <c r="E141" s="16">
        <v>176</v>
      </c>
      <c r="F141" s="24" t="s">
        <v>268</v>
      </c>
      <c r="G141" s="19" t="s">
        <v>458</v>
      </c>
      <c r="H141" s="24" t="s">
        <v>268</v>
      </c>
      <c r="I141" s="10" t="s">
        <v>459</v>
      </c>
    </row>
    <row r="142" spans="1:9" ht="63" x14ac:dyDescent="0.25">
      <c r="A142" s="3">
        <f t="shared" si="1"/>
        <v>126</v>
      </c>
      <c r="B142" s="14" t="s">
        <v>460</v>
      </c>
      <c r="C142" s="18" t="s">
        <v>461</v>
      </c>
      <c r="D142" s="15" t="s">
        <v>268</v>
      </c>
      <c r="E142" s="16">
        <v>262</v>
      </c>
      <c r="F142" s="24" t="s">
        <v>268</v>
      </c>
      <c r="G142" s="19" t="s">
        <v>462</v>
      </c>
      <c r="H142" s="24" t="s">
        <v>268</v>
      </c>
      <c r="I142" s="10" t="s">
        <v>463</v>
      </c>
    </row>
    <row r="143" spans="1:9" ht="63" x14ac:dyDescent="0.25">
      <c r="A143" s="3">
        <f t="shared" si="1"/>
        <v>127</v>
      </c>
      <c r="B143" s="14" t="s">
        <v>464</v>
      </c>
      <c r="C143" s="18" t="s">
        <v>465</v>
      </c>
      <c r="D143" s="15" t="s">
        <v>268</v>
      </c>
      <c r="E143" s="16">
        <v>261</v>
      </c>
      <c r="F143" s="24" t="s">
        <v>268</v>
      </c>
      <c r="G143" s="19" t="s">
        <v>466</v>
      </c>
      <c r="H143" s="24" t="s">
        <v>268</v>
      </c>
      <c r="I143" s="10" t="s">
        <v>467</v>
      </c>
    </row>
    <row r="144" spans="1:9" ht="63" x14ac:dyDescent="0.25">
      <c r="A144" s="3">
        <f t="shared" si="1"/>
        <v>128</v>
      </c>
      <c r="B144" s="14" t="s">
        <v>468</v>
      </c>
      <c r="C144" s="18" t="s">
        <v>469</v>
      </c>
      <c r="D144" s="15" t="s">
        <v>268</v>
      </c>
      <c r="E144" s="16">
        <v>185</v>
      </c>
      <c r="F144" s="24" t="s">
        <v>268</v>
      </c>
      <c r="G144" s="19" t="s">
        <v>470</v>
      </c>
      <c r="H144" s="24" t="s">
        <v>268</v>
      </c>
      <c r="I144" s="10" t="s">
        <v>471</v>
      </c>
    </row>
    <row r="145" spans="1:9" ht="63" x14ac:dyDescent="0.25">
      <c r="A145" s="3">
        <f t="shared" si="1"/>
        <v>129</v>
      </c>
      <c r="B145" s="14" t="s">
        <v>472</v>
      </c>
      <c r="C145" s="18" t="s">
        <v>473</v>
      </c>
      <c r="D145" s="15" t="s">
        <v>268</v>
      </c>
      <c r="E145" s="16">
        <v>204</v>
      </c>
      <c r="F145" s="24" t="s">
        <v>268</v>
      </c>
      <c r="G145" s="19" t="s">
        <v>474</v>
      </c>
      <c r="H145" s="24" t="s">
        <v>268</v>
      </c>
      <c r="I145" s="10" t="s">
        <v>475</v>
      </c>
    </row>
    <row r="146" spans="1:9" ht="63" x14ac:dyDescent="0.25">
      <c r="A146" s="3">
        <f t="shared" si="1"/>
        <v>130</v>
      </c>
      <c r="B146" s="14" t="s">
        <v>476</v>
      </c>
      <c r="C146" s="18" t="s">
        <v>477</v>
      </c>
      <c r="D146" s="15" t="s">
        <v>268</v>
      </c>
      <c r="E146" s="16">
        <v>130</v>
      </c>
      <c r="F146" s="24" t="s">
        <v>268</v>
      </c>
      <c r="G146" s="19" t="s">
        <v>478</v>
      </c>
      <c r="H146" s="24" t="s">
        <v>268</v>
      </c>
      <c r="I146" s="10" t="s">
        <v>479</v>
      </c>
    </row>
    <row r="147" spans="1:9" ht="63" x14ac:dyDescent="0.25">
      <c r="A147" s="3">
        <f t="shared" ref="A147:A183" si="2">A146+1</f>
        <v>131</v>
      </c>
      <c r="B147" s="14" t="s">
        <v>480</v>
      </c>
      <c r="C147" s="18" t="s">
        <v>481</v>
      </c>
      <c r="D147" s="15" t="s">
        <v>268</v>
      </c>
      <c r="E147" s="16">
        <v>167</v>
      </c>
      <c r="F147" s="24" t="s">
        <v>268</v>
      </c>
      <c r="G147" s="19" t="s">
        <v>482</v>
      </c>
      <c r="H147" s="24" t="s">
        <v>268</v>
      </c>
      <c r="I147" s="10" t="s">
        <v>483</v>
      </c>
    </row>
    <row r="148" spans="1:9" ht="63" x14ac:dyDescent="0.25">
      <c r="A148" s="3">
        <f t="shared" si="2"/>
        <v>132</v>
      </c>
      <c r="B148" s="14" t="s">
        <v>484</v>
      </c>
      <c r="C148" s="18" t="s">
        <v>485</v>
      </c>
      <c r="D148" s="15" t="s">
        <v>268</v>
      </c>
      <c r="E148" s="16">
        <v>194</v>
      </c>
      <c r="F148" s="24" t="s">
        <v>268</v>
      </c>
      <c r="G148" s="19" t="s">
        <v>486</v>
      </c>
      <c r="H148" s="24" t="s">
        <v>268</v>
      </c>
      <c r="I148" s="10" t="s">
        <v>487</v>
      </c>
    </row>
    <row r="149" spans="1:9" ht="63" x14ac:dyDescent="0.25">
      <c r="A149" s="3">
        <f t="shared" si="2"/>
        <v>133</v>
      </c>
      <c r="B149" s="14" t="s">
        <v>488</v>
      </c>
      <c r="C149" s="18" t="s">
        <v>489</v>
      </c>
      <c r="D149" s="15" t="s">
        <v>268</v>
      </c>
      <c r="E149" s="16">
        <v>143</v>
      </c>
      <c r="F149" s="24" t="s">
        <v>268</v>
      </c>
      <c r="G149" s="19" t="s">
        <v>490</v>
      </c>
      <c r="H149" s="24" t="s">
        <v>268</v>
      </c>
      <c r="I149" s="10" t="s">
        <v>491</v>
      </c>
    </row>
    <row r="150" spans="1:9" ht="63" x14ac:dyDescent="0.25">
      <c r="A150" s="3">
        <f t="shared" si="2"/>
        <v>134</v>
      </c>
      <c r="B150" s="14" t="s">
        <v>492</v>
      </c>
      <c r="C150" s="18" t="s">
        <v>493</v>
      </c>
      <c r="D150" s="15" t="s">
        <v>268</v>
      </c>
      <c r="E150" s="16">
        <v>245</v>
      </c>
      <c r="F150" s="24" t="s">
        <v>268</v>
      </c>
      <c r="G150" s="19" t="s">
        <v>494</v>
      </c>
      <c r="H150" s="24" t="s">
        <v>268</v>
      </c>
      <c r="I150" s="10" t="s">
        <v>495</v>
      </c>
    </row>
    <row r="151" spans="1:9" ht="63" x14ac:dyDescent="0.25">
      <c r="A151" s="3">
        <f t="shared" si="2"/>
        <v>135</v>
      </c>
      <c r="B151" s="14" t="s">
        <v>496</v>
      </c>
      <c r="C151" s="18" t="s">
        <v>497</v>
      </c>
      <c r="D151" s="15" t="s">
        <v>268</v>
      </c>
      <c r="E151" s="16">
        <v>148</v>
      </c>
      <c r="F151" s="24" t="s">
        <v>268</v>
      </c>
      <c r="G151" s="19" t="s">
        <v>498</v>
      </c>
      <c r="H151" s="24" t="s">
        <v>268</v>
      </c>
      <c r="I151" s="10" t="s">
        <v>499</v>
      </c>
    </row>
    <row r="152" spans="1:9" ht="63" x14ac:dyDescent="0.25">
      <c r="A152" s="3">
        <f t="shared" si="2"/>
        <v>136</v>
      </c>
      <c r="B152" s="14" t="s">
        <v>500</v>
      </c>
      <c r="C152" s="18" t="s">
        <v>501</v>
      </c>
      <c r="D152" s="15" t="s">
        <v>268</v>
      </c>
      <c r="E152" s="16">
        <v>511</v>
      </c>
      <c r="F152" s="24" t="s">
        <v>268</v>
      </c>
      <c r="G152" s="19" t="s">
        <v>502</v>
      </c>
      <c r="H152" s="24" t="s">
        <v>268</v>
      </c>
      <c r="I152" s="10" t="s">
        <v>503</v>
      </c>
    </row>
    <row r="153" spans="1:9" ht="63" x14ac:dyDescent="0.25">
      <c r="A153" s="3">
        <f t="shared" si="2"/>
        <v>137</v>
      </c>
      <c r="B153" s="14" t="s">
        <v>504</v>
      </c>
      <c r="C153" s="18" t="s">
        <v>505</v>
      </c>
      <c r="D153" s="15" t="s">
        <v>268</v>
      </c>
      <c r="E153" s="16">
        <v>202</v>
      </c>
      <c r="F153" s="24" t="s">
        <v>268</v>
      </c>
      <c r="G153" s="19" t="s">
        <v>506</v>
      </c>
      <c r="H153" s="24" t="s">
        <v>268</v>
      </c>
      <c r="I153" s="10" t="s">
        <v>507</v>
      </c>
    </row>
    <row r="154" spans="1:9" ht="63" x14ac:dyDescent="0.25">
      <c r="A154" s="3">
        <f t="shared" si="2"/>
        <v>138</v>
      </c>
      <c r="B154" s="14" t="s">
        <v>508</v>
      </c>
      <c r="C154" s="18" t="s">
        <v>509</v>
      </c>
      <c r="D154" s="15" t="s">
        <v>268</v>
      </c>
      <c r="E154" s="16">
        <v>611</v>
      </c>
      <c r="F154" s="24" t="s">
        <v>268</v>
      </c>
      <c r="G154" s="19" t="s">
        <v>510</v>
      </c>
      <c r="H154" s="24" t="s">
        <v>268</v>
      </c>
      <c r="I154" s="10" t="s">
        <v>511</v>
      </c>
    </row>
    <row r="155" spans="1:9" ht="63" x14ac:dyDescent="0.25">
      <c r="A155" s="3">
        <f t="shared" si="2"/>
        <v>139</v>
      </c>
      <c r="B155" s="14" t="s">
        <v>512</v>
      </c>
      <c r="C155" s="18" t="s">
        <v>513</v>
      </c>
      <c r="D155" s="15" t="s">
        <v>268</v>
      </c>
      <c r="E155" s="16">
        <v>357</v>
      </c>
      <c r="F155" s="24" t="s">
        <v>268</v>
      </c>
      <c r="G155" s="19" t="s">
        <v>514</v>
      </c>
      <c r="H155" s="24" t="s">
        <v>268</v>
      </c>
      <c r="I155" s="10" t="s">
        <v>515</v>
      </c>
    </row>
    <row r="156" spans="1:9" ht="63" x14ac:dyDescent="0.25">
      <c r="A156" s="3">
        <f t="shared" si="2"/>
        <v>140</v>
      </c>
      <c r="B156" s="14" t="s">
        <v>516</v>
      </c>
      <c r="C156" s="18" t="s">
        <v>517</v>
      </c>
      <c r="D156" s="15" t="s">
        <v>268</v>
      </c>
      <c r="E156" s="16">
        <v>533</v>
      </c>
      <c r="F156" s="24" t="s">
        <v>268</v>
      </c>
      <c r="G156" s="19" t="s">
        <v>518</v>
      </c>
      <c r="H156" s="24" t="s">
        <v>268</v>
      </c>
      <c r="I156" s="10" t="s">
        <v>519</v>
      </c>
    </row>
    <row r="157" spans="1:9" ht="63" x14ac:dyDescent="0.25">
      <c r="A157" s="3">
        <f t="shared" si="2"/>
        <v>141</v>
      </c>
      <c r="B157" s="14" t="s">
        <v>520</v>
      </c>
      <c r="C157" s="18" t="s">
        <v>521</v>
      </c>
      <c r="D157" s="15" t="s">
        <v>268</v>
      </c>
      <c r="E157" s="16">
        <v>231</v>
      </c>
      <c r="F157" s="24" t="s">
        <v>268</v>
      </c>
      <c r="G157" s="19" t="s">
        <v>522</v>
      </c>
      <c r="H157" s="24" t="s">
        <v>268</v>
      </c>
      <c r="I157" s="10" t="s">
        <v>523</v>
      </c>
    </row>
    <row r="158" spans="1:9" ht="63" x14ac:dyDescent="0.25">
      <c r="A158" s="3">
        <f t="shared" si="2"/>
        <v>142</v>
      </c>
      <c r="B158" s="14" t="s">
        <v>524</v>
      </c>
      <c r="C158" s="18" t="s">
        <v>525</v>
      </c>
      <c r="D158" s="15" t="s">
        <v>268</v>
      </c>
      <c r="E158" s="16">
        <v>830</v>
      </c>
      <c r="F158" s="24" t="s">
        <v>268</v>
      </c>
      <c r="G158" s="19" t="s">
        <v>526</v>
      </c>
      <c r="H158" s="24" t="s">
        <v>268</v>
      </c>
      <c r="I158" s="10" t="s">
        <v>527</v>
      </c>
    </row>
    <row r="159" spans="1:9" ht="63" x14ac:dyDescent="0.25">
      <c r="A159" s="3">
        <f t="shared" si="2"/>
        <v>143</v>
      </c>
      <c r="B159" s="14" t="s">
        <v>528</v>
      </c>
      <c r="C159" s="18" t="s">
        <v>529</v>
      </c>
      <c r="D159" s="10" t="s">
        <v>345</v>
      </c>
      <c r="E159" s="16">
        <v>586</v>
      </c>
      <c r="F159" s="24" t="s">
        <v>268</v>
      </c>
      <c r="G159" s="19" t="s">
        <v>530</v>
      </c>
      <c r="H159" s="24" t="s">
        <v>268</v>
      </c>
      <c r="I159" s="10" t="s">
        <v>531</v>
      </c>
    </row>
    <row r="160" spans="1:9" ht="63" x14ac:dyDescent="0.25">
      <c r="A160" s="3">
        <f t="shared" si="2"/>
        <v>144</v>
      </c>
      <c r="B160" s="14" t="s">
        <v>532</v>
      </c>
      <c r="C160" s="18" t="s">
        <v>597</v>
      </c>
      <c r="D160" s="15" t="s">
        <v>268</v>
      </c>
      <c r="E160" s="16">
        <v>808</v>
      </c>
      <c r="F160" s="24" t="s">
        <v>268</v>
      </c>
      <c r="G160" s="19" t="s">
        <v>533</v>
      </c>
      <c r="H160" s="24" t="s">
        <v>268</v>
      </c>
      <c r="I160" s="10" t="s">
        <v>534</v>
      </c>
    </row>
    <row r="161" spans="1:9" ht="63" x14ac:dyDescent="0.25">
      <c r="A161" s="3">
        <f t="shared" si="2"/>
        <v>145</v>
      </c>
      <c r="B161" s="14" t="s">
        <v>535</v>
      </c>
      <c r="C161" s="18" t="s">
        <v>536</v>
      </c>
      <c r="D161" s="15" t="s">
        <v>268</v>
      </c>
      <c r="E161" s="16">
        <v>209</v>
      </c>
      <c r="F161" s="24" t="s">
        <v>268</v>
      </c>
      <c r="G161" s="19" t="s">
        <v>537</v>
      </c>
      <c r="H161" s="24" t="s">
        <v>268</v>
      </c>
      <c r="I161" s="10" t="s">
        <v>538</v>
      </c>
    </row>
    <row r="162" spans="1:9" ht="63" x14ac:dyDescent="0.25">
      <c r="A162" s="3">
        <f t="shared" si="2"/>
        <v>146</v>
      </c>
      <c r="B162" s="14" t="s">
        <v>539</v>
      </c>
      <c r="C162" s="18" t="s">
        <v>540</v>
      </c>
      <c r="D162" s="15" t="s">
        <v>268</v>
      </c>
      <c r="E162" s="16">
        <v>2629</v>
      </c>
      <c r="F162" s="24" t="s">
        <v>268</v>
      </c>
      <c r="G162" s="19" t="s">
        <v>541</v>
      </c>
      <c r="H162" s="24" t="s">
        <v>268</v>
      </c>
      <c r="I162" s="10" t="s">
        <v>542</v>
      </c>
    </row>
    <row r="163" spans="1:9" ht="63" x14ac:dyDescent="0.25">
      <c r="A163" s="3">
        <f t="shared" si="2"/>
        <v>147</v>
      </c>
      <c r="B163" s="14" t="s">
        <v>543</v>
      </c>
      <c r="C163" s="18" t="s">
        <v>544</v>
      </c>
      <c r="D163" s="15" t="s">
        <v>268</v>
      </c>
      <c r="E163" s="16">
        <v>346</v>
      </c>
      <c r="F163" s="24" t="s">
        <v>268</v>
      </c>
      <c r="G163" s="19" t="s">
        <v>545</v>
      </c>
      <c r="H163" s="24" t="s">
        <v>268</v>
      </c>
      <c r="I163" s="10" t="s">
        <v>546</v>
      </c>
    </row>
    <row r="164" spans="1:9" ht="63" x14ac:dyDescent="0.25">
      <c r="A164" s="3">
        <f t="shared" si="2"/>
        <v>148</v>
      </c>
      <c r="B164" s="14" t="s">
        <v>547</v>
      </c>
      <c r="C164" s="18" t="s">
        <v>548</v>
      </c>
      <c r="D164" s="15" t="s">
        <v>268</v>
      </c>
      <c r="E164" s="16">
        <v>515</v>
      </c>
      <c r="F164" s="24" t="s">
        <v>268</v>
      </c>
      <c r="G164" s="19" t="s">
        <v>549</v>
      </c>
      <c r="H164" s="24" t="s">
        <v>268</v>
      </c>
      <c r="I164" s="10" t="s">
        <v>550</v>
      </c>
    </row>
    <row r="165" spans="1:9" ht="63" x14ac:dyDescent="0.25">
      <c r="A165" s="3">
        <f t="shared" si="2"/>
        <v>149</v>
      </c>
      <c r="B165" s="30" t="s">
        <v>551</v>
      </c>
      <c r="C165" s="31" t="s">
        <v>552</v>
      </c>
      <c r="D165" s="15" t="s">
        <v>268</v>
      </c>
      <c r="E165" s="16">
        <v>218</v>
      </c>
      <c r="F165" s="24" t="s">
        <v>268</v>
      </c>
      <c r="G165" s="13" t="s">
        <v>553</v>
      </c>
      <c r="H165" s="24" t="s">
        <v>268</v>
      </c>
      <c r="I165" s="10" t="s">
        <v>554</v>
      </c>
    </row>
    <row r="166" spans="1:9" x14ac:dyDescent="0.25">
      <c r="A166" s="3"/>
      <c r="B166" s="32" t="s">
        <v>555</v>
      </c>
      <c r="C166" s="31"/>
      <c r="D166" s="15"/>
      <c r="E166" s="21">
        <f>SUM(E128:E165)</f>
        <v>27343</v>
      </c>
      <c r="F166" s="33">
        <f>SUM(F128:F165)</f>
        <v>64993.8</v>
      </c>
      <c r="G166" s="13"/>
      <c r="H166" s="33">
        <f>SUM(H128:H136)</f>
        <v>24562</v>
      </c>
      <c r="I166" s="10"/>
    </row>
    <row r="167" spans="1:9" x14ac:dyDescent="0.25">
      <c r="A167" s="48" t="s">
        <v>591</v>
      </c>
      <c r="B167" s="49"/>
      <c r="C167" s="49"/>
      <c r="D167" s="49"/>
      <c r="E167" s="49"/>
      <c r="F167" s="49"/>
      <c r="G167" s="49"/>
      <c r="H167" s="49"/>
      <c r="I167" s="50"/>
    </row>
    <row r="168" spans="1:9" ht="66.75" customHeight="1" x14ac:dyDescent="0.25">
      <c r="A168" s="3">
        <f>A165+1</f>
        <v>150</v>
      </c>
      <c r="B168" s="30" t="s">
        <v>556</v>
      </c>
      <c r="C168" s="31" t="s">
        <v>557</v>
      </c>
      <c r="D168" s="10" t="s">
        <v>280</v>
      </c>
      <c r="E168" s="34">
        <v>2100</v>
      </c>
      <c r="F168" s="34">
        <v>8400</v>
      </c>
      <c r="G168" s="15" t="s">
        <v>268</v>
      </c>
      <c r="H168" s="15" t="s">
        <v>268</v>
      </c>
      <c r="I168" s="10" t="s">
        <v>559</v>
      </c>
    </row>
    <row r="169" spans="1:9" ht="18" customHeight="1" x14ac:dyDescent="0.25">
      <c r="A169" s="3"/>
      <c r="B169" s="32" t="s">
        <v>558</v>
      </c>
      <c r="C169" s="31"/>
      <c r="D169" s="10"/>
      <c r="E169" s="21">
        <f>SUM(E168)</f>
        <v>2100</v>
      </c>
      <c r="F169" s="33">
        <f>SUM(F168)</f>
        <v>8400</v>
      </c>
      <c r="G169" s="15"/>
      <c r="H169" s="16"/>
      <c r="I169" s="10"/>
    </row>
    <row r="170" spans="1:9" ht="18" customHeight="1" x14ac:dyDescent="0.25">
      <c r="A170" s="48" t="s">
        <v>588</v>
      </c>
      <c r="B170" s="49"/>
      <c r="C170" s="49"/>
      <c r="D170" s="49"/>
      <c r="E170" s="49"/>
      <c r="F170" s="49"/>
      <c r="G170" s="49"/>
      <c r="H170" s="49"/>
      <c r="I170" s="50"/>
    </row>
    <row r="171" spans="1:9" x14ac:dyDescent="0.25">
      <c r="A171" s="3">
        <f>A168+1</f>
        <v>151</v>
      </c>
      <c r="B171" s="10" t="s">
        <v>560</v>
      </c>
      <c r="C171" s="31"/>
      <c r="D171" s="10" t="s">
        <v>220</v>
      </c>
      <c r="E171" s="12">
        <v>4200</v>
      </c>
      <c r="F171" s="25">
        <v>16800</v>
      </c>
      <c r="G171" s="15" t="s">
        <v>268</v>
      </c>
      <c r="H171" s="15" t="s">
        <v>268</v>
      </c>
      <c r="I171" s="10" t="s">
        <v>565</v>
      </c>
    </row>
    <row r="172" spans="1:9" ht="47.25" x14ac:dyDescent="0.25">
      <c r="A172" s="3">
        <f t="shared" si="2"/>
        <v>152</v>
      </c>
      <c r="B172" s="10" t="s">
        <v>561</v>
      </c>
      <c r="C172" s="31"/>
      <c r="D172" s="10" t="s">
        <v>280</v>
      </c>
      <c r="E172" s="12">
        <v>9500</v>
      </c>
      <c r="F172" s="25">
        <v>38000</v>
      </c>
      <c r="G172" s="15" t="s">
        <v>268</v>
      </c>
      <c r="H172" s="15" t="s">
        <v>268</v>
      </c>
      <c r="I172" s="10" t="s">
        <v>566</v>
      </c>
    </row>
    <row r="173" spans="1:9" x14ac:dyDescent="0.25">
      <c r="A173" s="3">
        <f t="shared" si="2"/>
        <v>153</v>
      </c>
      <c r="B173" s="10" t="s">
        <v>562</v>
      </c>
      <c r="C173" s="31"/>
      <c r="D173" s="10" t="s">
        <v>216</v>
      </c>
      <c r="E173" s="12">
        <v>6640</v>
      </c>
      <c r="F173" s="25">
        <v>53120</v>
      </c>
      <c r="G173" s="15" t="s">
        <v>268</v>
      </c>
      <c r="H173" s="15" t="s">
        <v>268</v>
      </c>
      <c r="I173" s="10" t="s">
        <v>567</v>
      </c>
    </row>
    <row r="174" spans="1:9" x14ac:dyDescent="0.25">
      <c r="A174" s="3">
        <f t="shared" si="2"/>
        <v>154</v>
      </c>
      <c r="B174" s="10" t="s">
        <v>563</v>
      </c>
      <c r="C174" s="31"/>
      <c r="D174" s="10" t="s">
        <v>220</v>
      </c>
      <c r="E174" s="12">
        <v>3500</v>
      </c>
      <c r="F174" s="25">
        <v>21000</v>
      </c>
      <c r="G174" s="15" t="s">
        <v>268</v>
      </c>
      <c r="H174" s="15" t="s">
        <v>268</v>
      </c>
      <c r="I174" s="10" t="s">
        <v>568</v>
      </c>
    </row>
    <row r="175" spans="1:9" x14ac:dyDescent="0.25">
      <c r="A175" s="3"/>
      <c r="B175" s="29" t="s">
        <v>564</v>
      </c>
      <c r="C175" s="31"/>
      <c r="D175" s="15"/>
      <c r="E175" s="21">
        <f>SUM(E171:E174)</f>
        <v>23840</v>
      </c>
      <c r="F175" s="33">
        <f>SUM(F171:F174)</f>
        <v>128920</v>
      </c>
      <c r="G175" s="15"/>
      <c r="H175" s="15" t="s">
        <v>268</v>
      </c>
      <c r="I175" s="10"/>
    </row>
    <row r="176" spans="1:9" x14ac:dyDescent="0.25">
      <c r="A176" s="48" t="s">
        <v>589</v>
      </c>
      <c r="B176" s="49"/>
      <c r="C176" s="49"/>
      <c r="D176" s="49"/>
      <c r="E176" s="49"/>
      <c r="F176" s="49"/>
      <c r="G176" s="49"/>
      <c r="H176" s="49"/>
      <c r="I176" s="50"/>
    </row>
    <row r="177" spans="1:9" x14ac:dyDescent="0.25">
      <c r="A177" s="3">
        <f>A174+1</f>
        <v>155</v>
      </c>
      <c r="B177" s="10" t="s">
        <v>569</v>
      </c>
      <c r="C177" s="31"/>
      <c r="D177" s="10" t="s">
        <v>280</v>
      </c>
      <c r="E177" s="12">
        <v>3500</v>
      </c>
      <c r="F177" s="25">
        <v>21000</v>
      </c>
      <c r="G177" s="15" t="s">
        <v>268</v>
      </c>
      <c r="H177" s="15" t="s">
        <v>268</v>
      </c>
      <c r="I177" s="10" t="s">
        <v>576</v>
      </c>
    </row>
    <row r="178" spans="1:9" x14ac:dyDescent="0.25">
      <c r="A178" s="3">
        <f t="shared" si="2"/>
        <v>156</v>
      </c>
      <c r="B178" s="10" t="s">
        <v>570</v>
      </c>
      <c r="C178" s="3"/>
      <c r="D178" s="10" t="s">
        <v>220</v>
      </c>
      <c r="E178" s="12">
        <v>5000</v>
      </c>
      <c r="F178" s="35">
        <v>20000</v>
      </c>
      <c r="G178" s="15" t="s">
        <v>268</v>
      </c>
      <c r="H178" s="15" t="s">
        <v>268</v>
      </c>
      <c r="I178" s="10" t="s">
        <v>577</v>
      </c>
    </row>
    <row r="179" spans="1:9" ht="31.5" x14ac:dyDescent="0.25">
      <c r="A179" s="3">
        <f t="shared" si="2"/>
        <v>157</v>
      </c>
      <c r="B179" s="10" t="s">
        <v>571</v>
      </c>
      <c r="C179" s="3"/>
      <c r="D179" s="10" t="s">
        <v>220</v>
      </c>
      <c r="E179" s="12">
        <v>1500</v>
      </c>
      <c r="F179" s="35">
        <v>6000</v>
      </c>
      <c r="G179" s="15" t="s">
        <v>268</v>
      </c>
      <c r="H179" s="15" t="s">
        <v>268</v>
      </c>
      <c r="I179" s="10" t="s">
        <v>578</v>
      </c>
    </row>
    <row r="180" spans="1:9" x14ac:dyDescent="0.25">
      <c r="A180" s="3">
        <f t="shared" si="2"/>
        <v>158</v>
      </c>
      <c r="B180" s="10" t="s">
        <v>572</v>
      </c>
      <c r="C180" s="3"/>
      <c r="D180" s="10" t="s">
        <v>220</v>
      </c>
      <c r="E180" s="12">
        <v>3200</v>
      </c>
      <c r="F180" s="35">
        <v>12800</v>
      </c>
      <c r="G180" s="15" t="s">
        <v>268</v>
      </c>
      <c r="H180" s="15" t="s">
        <v>268</v>
      </c>
      <c r="I180" s="10" t="s">
        <v>579</v>
      </c>
    </row>
    <row r="181" spans="1:9" ht="47.25" x14ac:dyDescent="0.25">
      <c r="A181" s="3">
        <f t="shared" si="2"/>
        <v>159</v>
      </c>
      <c r="B181" s="10" t="s">
        <v>573</v>
      </c>
      <c r="C181" s="3"/>
      <c r="D181" s="10" t="s">
        <v>220</v>
      </c>
      <c r="E181" s="12">
        <v>5000</v>
      </c>
      <c r="F181" s="35">
        <v>30000</v>
      </c>
      <c r="G181" s="15" t="s">
        <v>268</v>
      </c>
      <c r="H181" s="15" t="s">
        <v>268</v>
      </c>
      <c r="I181" s="10" t="s">
        <v>580</v>
      </c>
    </row>
    <row r="182" spans="1:9" ht="31.5" x14ac:dyDescent="0.25">
      <c r="A182" s="3">
        <f t="shared" si="2"/>
        <v>160</v>
      </c>
      <c r="B182" s="10" t="s">
        <v>574</v>
      </c>
      <c r="C182" s="3"/>
      <c r="D182" s="10" t="s">
        <v>220</v>
      </c>
      <c r="E182" s="12">
        <v>2500</v>
      </c>
      <c r="F182" s="35">
        <v>10000</v>
      </c>
      <c r="G182" s="15" t="s">
        <v>268</v>
      </c>
      <c r="H182" s="15" t="s">
        <v>268</v>
      </c>
      <c r="I182" s="10" t="s">
        <v>581</v>
      </c>
    </row>
    <row r="183" spans="1:9" ht="31.5" x14ac:dyDescent="0.25">
      <c r="A183" s="3">
        <f t="shared" si="2"/>
        <v>161</v>
      </c>
      <c r="B183" s="10" t="s">
        <v>575</v>
      </c>
      <c r="C183" s="3"/>
      <c r="D183" s="10" t="s">
        <v>280</v>
      </c>
      <c r="E183" s="12">
        <v>9500</v>
      </c>
      <c r="F183" s="35">
        <v>38000</v>
      </c>
      <c r="G183" s="15" t="s">
        <v>268</v>
      </c>
      <c r="H183" s="15" t="s">
        <v>268</v>
      </c>
      <c r="I183" s="10" t="s">
        <v>582</v>
      </c>
    </row>
    <row r="184" spans="1:9" ht="31.5" x14ac:dyDescent="0.25">
      <c r="A184" s="3"/>
      <c r="B184" s="29" t="s">
        <v>583</v>
      </c>
      <c r="C184" s="3"/>
      <c r="D184" s="10"/>
      <c r="E184" s="23">
        <f>SUM(E177:E183)</f>
        <v>30200</v>
      </c>
      <c r="F184" s="26">
        <f>SUM(F177:F183)</f>
        <v>137800</v>
      </c>
      <c r="G184" s="15"/>
      <c r="H184" s="3"/>
      <c r="I184" s="4"/>
    </row>
    <row r="185" spans="1:9" x14ac:dyDescent="0.25">
      <c r="A185" s="3"/>
      <c r="B185" s="29" t="s">
        <v>586</v>
      </c>
      <c r="C185" s="3"/>
      <c r="D185" s="10"/>
      <c r="E185" s="26">
        <f>E80+E107+E114+E126+E166+E169+E175+E184</f>
        <v>175817</v>
      </c>
      <c r="F185" s="26">
        <f>F80+F107+F114+F126+F166+F169+F175+F184</f>
        <v>838191.5</v>
      </c>
      <c r="G185" s="3"/>
      <c r="H185" s="26">
        <f>H80+H107+H114+H126+H166</f>
        <v>251653.93999999997</v>
      </c>
      <c r="I185" s="4"/>
    </row>
    <row r="186" spans="1:9" x14ac:dyDescent="0.25">
      <c r="A186" s="48" t="s">
        <v>590</v>
      </c>
      <c r="B186" s="49"/>
      <c r="C186" s="49"/>
      <c r="D186" s="49"/>
      <c r="E186" s="49"/>
      <c r="F186" s="49"/>
      <c r="G186" s="49"/>
      <c r="H186" s="49"/>
      <c r="I186" s="50"/>
    </row>
    <row r="187" spans="1:9" ht="47.25" x14ac:dyDescent="0.25">
      <c r="A187" s="3">
        <v>162</v>
      </c>
      <c r="B187" s="2" t="s">
        <v>584</v>
      </c>
      <c r="C187" s="3"/>
      <c r="D187" s="2" t="s">
        <v>585</v>
      </c>
      <c r="E187" s="3">
        <v>43000</v>
      </c>
      <c r="F187" s="35">
        <v>43000</v>
      </c>
      <c r="G187" s="15" t="s">
        <v>268</v>
      </c>
      <c r="H187" s="15" t="s">
        <v>268</v>
      </c>
      <c r="I187" s="15" t="s">
        <v>268</v>
      </c>
    </row>
  </sheetData>
  <mergeCells count="17">
    <mergeCell ref="I6:I7"/>
    <mergeCell ref="G1:I1"/>
    <mergeCell ref="A167:I167"/>
    <mergeCell ref="A170:I170"/>
    <mergeCell ref="A176:I176"/>
    <mergeCell ref="A186:I186"/>
    <mergeCell ref="A8:I8"/>
    <mergeCell ref="A81:I81"/>
    <mergeCell ref="A108:I108"/>
    <mergeCell ref="A115:I115"/>
    <mergeCell ref="A127:I127"/>
    <mergeCell ref="A4:I4"/>
    <mergeCell ref="D6:G6"/>
    <mergeCell ref="A6:A7"/>
    <mergeCell ref="B6:B7"/>
    <mergeCell ref="C6:C7"/>
    <mergeCell ref="H6:H7"/>
  </mergeCell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Процак</dc:creator>
  <cp:lastModifiedBy>*</cp:lastModifiedBy>
  <cp:lastPrinted>2021-08-25T07:59:24Z</cp:lastPrinted>
  <dcterms:created xsi:type="dcterms:W3CDTF">2021-08-23T09:51:52Z</dcterms:created>
  <dcterms:modified xsi:type="dcterms:W3CDTF">2021-08-25T08:09:28Z</dcterms:modified>
</cp:coreProperties>
</file>