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35" windowWidth="18015" windowHeight="1374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D162" i="1" l="1"/>
  <c r="D165" i="1" s="1"/>
  <c r="D168" i="1" s="1"/>
  <c r="D172" i="1" s="1"/>
  <c r="D174" i="1" s="1"/>
  <c r="D179" i="1" s="1"/>
  <c r="E162" i="1"/>
  <c r="E165" i="1" s="1"/>
  <c r="E168" i="1" s="1"/>
  <c r="E172" i="1" s="1"/>
  <c r="E174" i="1" s="1"/>
  <c r="E179" i="1" s="1"/>
  <c r="F162" i="1"/>
  <c r="F165" i="1" s="1"/>
  <c r="F168" i="1" s="1"/>
  <c r="F172" i="1" s="1"/>
  <c r="F174" i="1" s="1"/>
  <c r="F179" i="1" s="1"/>
  <c r="B162" i="1"/>
  <c r="B168" i="1" s="1"/>
  <c r="B174" i="1" s="1"/>
  <c r="D158" i="1"/>
  <c r="E158" i="1"/>
  <c r="F158" i="1"/>
  <c r="C156" i="1"/>
  <c r="C162" i="1" s="1"/>
  <c r="C165" i="1" s="1"/>
  <c r="C168" i="1" s="1"/>
  <c r="C172" i="1" s="1"/>
  <c r="C174" i="1" s="1"/>
  <c r="C179" i="1" s="1"/>
  <c r="C85" i="1"/>
  <c r="C155" i="1"/>
  <c r="C154" i="1"/>
  <c r="C153" i="1"/>
  <c r="C152" i="1"/>
  <c r="C151" i="1"/>
  <c r="G150" i="1"/>
  <c r="F150" i="1"/>
  <c r="E150" i="1"/>
  <c r="D150" i="1"/>
  <c r="C149" i="1"/>
  <c r="C148" i="1"/>
  <c r="C147" i="1"/>
  <c r="C146" i="1"/>
  <c r="C145" i="1"/>
  <c r="G144" i="1"/>
  <c r="F144" i="1"/>
  <c r="E144" i="1"/>
  <c r="D144" i="1"/>
  <c r="C143" i="1"/>
  <c r="C142" i="1"/>
  <c r="C141" i="1"/>
  <c r="C140" i="1"/>
  <c r="C139" i="1"/>
  <c r="G138" i="1"/>
  <c r="F138" i="1"/>
  <c r="E138" i="1"/>
  <c r="D138" i="1"/>
  <c r="C137" i="1"/>
  <c r="C136" i="1"/>
  <c r="C135" i="1"/>
  <c r="C134" i="1"/>
  <c r="C133" i="1"/>
  <c r="G132" i="1"/>
  <c r="F132" i="1"/>
  <c r="E132" i="1"/>
  <c r="D132" i="1"/>
  <c r="C131" i="1"/>
  <c r="C130" i="1"/>
  <c r="C129" i="1"/>
  <c r="C128" i="1"/>
  <c r="C127" i="1"/>
  <c r="G126" i="1"/>
  <c r="F126" i="1"/>
  <c r="E126" i="1"/>
  <c r="D126" i="1"/>
  <c r="C125" i="1"/>
  <c r="C124" i="1"/>
  <c r="C123" i="1"/>
  <c r="C122" i="1"/>
  <c r="C121" i="1"/>
  <c r="G120" i="1"/>
  <c r="F120" i="1"/>
  <c r="E120" i="1"/>
  <c r="D120" i="1"/>
  <c r="C119" i="1"/>
  <c r="C118" i="1"/>
  <c r="C117" i="1"/>
  <c r="C116" i="1"/>
  <c r="C115" i="1"/>
  <c r="G114" i="1"/>
  <c r="F114" i="1"/>
  <c r="E114" i="1"/>
  <c r="D114" i="1"/>
  <c r="C113" i="1"/>
  <c r="C112" i="1"/>
  <c r="C111" i="1"/>
  <c r="C110" i="1"/>
  <c r="C109" i="1"/>
  <c r="G108" i="1"/>
  <c r="F108" i="1"/>
  <c r="E108" i="1"/>
  <c r="D108" i="1"/>
  <c r="C107" i="1"/>
  <c r="C106" i="1"/>
  <c r="C105" i="1"/>
  <c r="C104" i="1"/>
  <c r="C103" i="1"/>
  <c r="G102" i="1"/>
  <c r="F102" i="1"/>
  <c r="E102" i="1"/>
  <c r="D102" i="1"/>
  <c r="C101" i="1"/>
  <c r="C100" i="1"/>
  <c r="C99" i="1"/>
  <c r="C98" i="1"/>
  <c r="C97" i="1"/>
  <c r="G96" i="1"/>
  <c r="F96" i="1"/>
  <c r="E96" i="1"/>
  <c r="D96" i="1"/>
  <c r="C95" i="1"/>
  <c r="C94" i="1"/>
  <c r="C93" i="1"/>
  <c r="C92" i="1"/>
  <c r="C91" i="1"/>
  <c r="G90" i="1"/>
  <c r="F90" i="1"/>
  <c r="E90" i="1"/>
  <c r="D90" i="1"/>
  <c r="C89" i="1"/>
  <c r="C88" i="1"/>
  <c r="C87" i="1"/>
  <c r="C86" i="1"/>
  <c r="G84" i="1"/>
  <c r="F84" i="1"/>
  <c r="E84" i="1"/>
  <c r="D84" i="1"/>
  <c r="C83" i="1"/>
  <c r="C82" i="1"/>
  <c r="C81" i="1"/>
  <c r="C80" i="1"/>
  <c r="C79" i="1"/>
  <c r="G78" i="1"/>
  <c r="F78" i="1"/>
  <c r="E78" i="1"/>
  <c r="D78" i="1"/>
  <c r="C71" i="1"/>
  <c r="C70" i="1"/>
  <c r="C69" i="1"/>
  <c r="C68" i="1"/>
  <c r="C67" i="1"/>
  <c r="G66" i="1"/>
  <c r="F66" i="1"/>
  <c r="E66" i="1"/>
  <c r="D66" i="1"/>
  <c r="C65" i="1"/>
  <c r="C64" i="1"/>
  <c r="C63" i="1"/>
  <c r="C62" i="1"/>
  <c r="C61" i="1"/>
  <c r="G60" i="1"/>
  <c r="F60" i="1"/>
  <c r="E60" i="1"/>
  <c r="D60" i="1"/>
  <c r="C59" i="1"/>
  <c r="C58" i="1"/>
  <c r="C57" i="1"/>
  <c r="C56" i="1"/>
  <c r="C55" i="1"/>
  <c r="G54" i="1"/>
  <c r="F54" i="1"/>
  <c r="E54" i="1"/>
  <c r="D54" i="1"/>
  <c r="C53" i="1"/>
  <c r="C52" i="1"/>
  <c r="C51" i="1"/>
  <c r="C50" i="1"/>
  <c r="C49" i="1"/>
  <c r="G48" i="1"/>
  <c r="F48" i="1"/>
  <c r="E48" i="1"/>
  <c r="D48" i="1"/>
  <c r="C47" i="1"/>
  <c r="C46" i="1"/>
  <c r="C45" i="1"/>
  <c r="C44" i="1"/>
  <c r="C43" i="1"/>
  <c r="G42" i="1"/>
  <c r="F42" i="1"/>
  <c r="E42" i="1"/>
  <c r="D42" i="1"/>
  <c r="C41" i="1"/>
  <c r="C40" i="1"/>
  <c r="C39" i="1"/>
  <c r="C38" i="1"/>
  <c r="C37" i="1"/>
  <c r="D36" i="1"/>
  <c r="C35" i="1"/>
  <c r="C34" i="1"/>
  <c r="C32" i="1"/>
  <c r="C31" i="1"/>
  <c r="D30" i="1"/>
  <c r="C29" i="1"/>
  <c r="C28" i="1"/>
  <c r="C27" i="1"/>
  <c r="C26" i="1"/>
  <c r="C25" i="1"/>
  <c r="G24" i="1"/>
  <c r="F24" i="1"/>
  <c r="E24" i="1"/>
  <c r="D24" i="1"/>
  <c r="C23" i="1"/>
  <c r="C22" i="1"/>
  <c r="C21" i="1"/>
  <c r="C20" i="1"/>
  <c r="C19" i="1"/>
  <c r="G18" i="1"/>
  <c r="F18" i="1"/>
  <c r="E18" i="1"/>
  <c r="D18" i="1"/>
  <c r="C17" i="1"/>
  <c r="C16" i="1"/>
  <c r="C15" i="1"/>
  <c r="C14" i="1"/>
  <c r="C13" i="1"/>
  <c r="G12" i="1"/>
  <c r="F12" i="1"/>
  <c r="E12" i="1"/>
  <c r="D12" i="1"/>
  <c r="C11" i="1"/>
  <c r="C10" i="1"/>
  <c r="C9" i="1"/>
  <c r="C8" i="1"/>
  <c r="C7" i="1"/>
  <c r="G6" i="1"/>
  <c r="F6" i="1"/>
  <c r="E6" i="1"/>
  <c r="D6" i="1"/>
  <c r="C158" i="1" l="1"/>
  <c r="C84" i="1"/>
  <c r="C150" i="1"/>
  <c r="C144" i="1"/>
  <c r="C138" i="1"/>
  <c r="C132" i="1"/>
  <c r="C126" i="1"/>
  <c r="C120" i="1"/>
  <c r="C114" i="1"/>
  <c r="C108" i="1"/>
  <c r="C102" i="1"/>
  <c r="C96" i="1"/>
  <c r="C90" i="1"/>
  <c r="C78" i="1"/>
  <c r="C66" i="1"/>
  <c r="C60" i="1"/>
  <c r="C54" i="1"/>
  <c r="C48" i="1"/>
  <c r="C42" i="1"/>
  <c r="C36" i="1"/>
  <c r="C24" i="1"/>
  <c r="C18" i="1"/>
  <c r="C12" i="1"/>
  <c r="C6" i="1"/>
</calcChain>
</file>

<file path=xl/sharedStrings.xml><?xml version="1.0" encoding="utf-8"?>
<sst xmlns="http://schemas.openxmlformats.org/spreadsheetml/2006/main" count="73" uniqueCount="70">
  <si>
    <t>Муниципальное образование г. Дивногорск</t>
  </si>
  <si>
    <t>№</t>
  </si>
  <si>
    <t>Наименование мероприятия</t>
  </si>
  <si>
    <t>Объем финансирования (тыс.руб.)</t>
  </si>
  <si>
    <t>всего</t>
  </si>
  <si>
    <t>федеральный</t>
  </si>
  <si>
    <t>краевой</t>
  </si>
  <si>
    <t>местный</t>
  </si>
  <si>
    <t>внебюджетные источники</t>
  </si>
  <si>
    <t>1.1.1</t>
  </si>
  <si>
    <t>Разработка проекта планировки территории . проектно-сметной документации земельного участка за индивидуальным поселком</t>
  </si>
  <si>
    <t>1.1.2</t>
  </si>
  <si>
    <t>Строительство инфраструктуры на земельном участке за индивидуальным поселком</t>
  </si>
  <si>
    <t>1.1.3</t>
  </si>
  <si>
    <t>Разработка проекта планировки территории . проектно-сметной документации земельного участка в районе ДРП</t>
  </si>
  <si>
    <t>1.1.4</t>
  </si>
  <si>
    <t>Строительство инфраструктуры на земельном участке в районе ДРП</t>
  </si>
  <si>
    <t>1.1.5</t>
  </si>
  <si>
    <t>Разработка проекта планировки территории. проектно-сметной документации на земельном участке в районе бывшего асфальтового завода</t>
  </si>
  <si>
    <t>1.1.6</t>
  </si>
  <si>
    <t>Строительство инфраструктуры на земельном участке в районе бывшего асфальтобетонного завода</t>
  </si>
  <si>
    <t>1.2.1</t>
  </si>
  <si>
    <t>Земельный участок в районе ул.Саянская.6</t>
  </si>
  <si>
    <t>1.2.2</t>
  </si>
  <si>
    <t>Земельный участок в районе ул. П. Лумумбы. 19-25</t>
  </si>
  <si>
    <t>1.2.3</t>
  </si>
  <si>
    <t>Земельный участок в районе школы № 5</t>
  </si>
  <si>
    <t>1.2.4</t>
  </si>
  <si>
    <t>Земельный участок в районе ул.Гагарина с.Овсянка</t>
  </si>
  <si>
    <t>1.2.5</t>
  </si>
  <si>
    <t>Земельный участок в районе ул. Бочкина. 14-20</t>
  </si>
  <si>
    <t>1.4.1.1</t>
  </si>
  <si>
    <t>158 квартирный жилой дом в районе Гидротехникума</t>
  </si>
  <si>
    <t>202,2</t>
  </si>
  <si>
    <t>1616,16</t>
  </si>
  <si>
    <t>1717,17</t>
  </si>
  <si>
    <t>1.4.2</t>
  </si>
  <si>
    <t>16ти квартирный жилой дом в районе ул. П. Лумумбы. 19-25</t>
  </si>
  <si>
    <t>1.4.3</t>
  </si>
  <si>
    <t>1.4.4</t>
  </si>
  <si>
    <t>72 квартирный жилой дом в районе ул.Саянская.6</t>
  </si>
  <si>
    <t>91683,9</t>
  </si>
  <si>
    <t>926,1</t>
  </si>
  <si>
    <t>1.4.5</t>
  </si>
  <si>
    <t>16ти квартирный жилой дом в районе ул.П.Лумумбы. 23</t>
  </si>
  <si>
    <t>1.4.6</t>
  </si>
  <si>
    <t>45 квартирный жилой дом  в районе ул.Гагарина с.Овсянка</t>
  </si>
  <si>
    <t>1.4.7</t>
  </si>
  <si>
    <t>Мансардное строительство</t>
  </si>
  <si>
    <t>1.4.8</t>
  </si>
  <si>
    <t>72 квартирный жилой дом на пересечении ул.Дуговая и П.Лумумбы</t>
  </si>
  <si>
    <t>1.4.9</t>
  </si>
  <si>
    <t>45 квартирный жилой дом на земельном участке в районе ул.Школьная</t>
  </si>
  <si>
    <t>1.4.10</t>
  </si>
  <si>
    <t>16 квартирный жилой дом на пересечении ул.Дуговая и П.Лумумбы</t>
  </si>
  <si>
    <t>1.4.11</t>
  </si>
  <si>
    <t>Строительство многоэтажных жилых домов инвесторами-застройщиками</t>
  </si>
  <si>
    <t>1.4.12</t>
  </si>
  <si>
    <t>32 квартирный жилой дом на пересечении ул.Дуговой и П.Лумумбы</t>
  </si>
  <si>
    <t>1.4.13</t>
  </si>
  <si>
    <t>Многоэтажный жилой дом в районе ул.Школьная.36</t>
  </si>
  <si>
    <t>\</t>
  </si>
  <si>
    <t>1.2.6.</t>
  </si>
  <si>
    <t>Земельные участки, освобождающиеся после сноса аварийных жилых домов</t>
  </si>
  <si>
    <t>1.4.1.4</t>
  </si>
  <si>
    <t>2а 16ти квартирных жилых дома на освобожденном после сноса аварийного жилья земельном участке</t>
  </si>
  <si>
    <t>1.4.1.5</t>
  </si>
  <si>
    <t>1.4.1.6</t>
  </si>
  <si>
    <t>1.4.1.7</t>
  </si>
  <si>
    <t>Объемы и источники финансирования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</si>
</sst>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 indent="1"/>
    </xf>
    <xf numFmtId="1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9"/>
  <sheetViews>
    <sheetView tabSelected="1" topLeftCell="A167" workbookViewId="0">
      <selection activeCell="K184" sqref="K184"/>
    </sheetView>
  </sheetViews>
  <sheetFormatPr defaultRowHeight="15" x14ac:dyDescent="0.25"/>
  <cols>
    <col min="1" max="1" width="4.85546875" style="1" customWidth="1"/>
    <col min="2" max="2" width="20.7109375" style="2" customWidth="1"/>
    <col min="3" max="7" width="11.7109375" style="1" customWidth="1"/>
  </cols>
  <sheetData>
    <row r="1" spans="1:7" x14ac:dyDescent="0.25">
      <c r="A1" s="10" t="s">
        <v>69</v>
      </c>
      <c r="B1" s="10"/>
      <c r="C1" s="10"/>
      <c r="D1" s="10"/>
      <c r="E1" s="10"/>
      <c r="F1" s="10"/>
      <c r="G1" s="10"/>
    </row>
    <row r="2" spans="1:7" x14ac:dyDescent="0.25">
      <c r="A2" s="11" t="s">
        <v>0</v>
      </c>
      <c r="B2" s="11"/>
      <c r="C2" s="11"/>
      <c r="D2" s="11"/>
      <c r="E2" s="11"/>
      <c r="F2" s="11"/>
      <c r="G2" s="11"/>
    </row>
    <row r="3" spans="1:7" x14ac:dyDescent="0.25">
      <c r="A3" s="3"/>
      <c r="B3" s="4"/>
      <c r="C3" s="3"/>
      <c r="D3" s="3"/>
      <c r="E3" s="3"/>
      <c r="F3" s="3"/>
      <c r="G3" s="3"/>
    </row>
    <row r="4" spans="1:7" ht="31.5" customHeight="1" x14ac:dyDescent="0.25">
      <c r="A4" s="5" t="s">
        <v>1</v>
      </c>
      <c r="B4" s="6" t="s">
        <v>2</v>
      </c>
      <c r="C4" s="12" t="s">
        <v>3</v>
      </c>
      <c r="D4" s="13"/>
      <c r="E4" s="13"/>
      <c r="F4" s="13"/>
      <c r="G4" s="14"/>
    </row>
    <row r="5" spans="1:7" ht="22.5" x14ac:dyDescent="0.25">
      <c r="A5" s="3"/>
      <c r="B5" s="4"/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</row>
    <row r="6" spans="1:7" ht="67.5" x14ac:dyDescent="0.25">
      <c r="A6" s="3" t="s">
        <v>9</v>
      </c>
      <c r="B6" s="4" t="s">
        <v>10</v>
      </c>
      <c r="C6" s="7">
        <f>C7+C8+C9+C10+C11</f>
        <v>500</v>
      </c>
      <c r="D6" s="7">
        <f>D7+D8+D9+D10+D11</f>
        <v>0</v>
      </c>
      <c r="E6" s="7">
        <f>E7+E8+E9+E10+E11</f>
        <v>0</v>
      </c>
      <c r="F6" s="7">
        <f>F7+F8+F9+F10+F11</f>
        <v>500</v>
      </c>
      <c r="G6" s="7">
        <f>G7+G8+G9+G10+G11</f>
        <v>0</v>
      </c>
    </row>
    <row r="7" spans="1:7" x14ac:dyDescent="0.25">
      <c r="A7" s="3"/>
      <c r="B7" s="8">
        <v>2011</v>
      </c>
      <c r="C7" s="7">
        <f>D7+E7+F7+G7</f>
        <v>500</v>
      </c>
      <c r="D7" s="7"/>
      <c r="E7" s="7"/>
      <c r="F7" s="7">
        <v>500</v>
      </c>
      <c r="G7" s="7"/>
    </row>
    <row r="8" spans="1:7" x14ac:dyDescent="0.25">
      <c r="A8" s="3"/>
      <c r="B8" s="8">
        <v>2012</v>
      </c>
      <c r="C8" s="7">
        <f>D8+E8+F8+G8</f>
        <v>0</v>
      </c>
      <c r="D8" s="7"/>
      <c r="E8" s="7"/>
      <c r="F8" s="7"/>
      <c r="G8" s="7"/>
    </row>
    <row r="9" spans="1:7" x14ac:dyDescent="0.25">
      <c r="A9" s="3"/>
      <c r="B9" s="8">
        <v>2013</v>
      </c>
      <c r="C9" s="7">
        <f>D9+E9+F9+G9</f>
        <v>0</v>
      </c>
      <c r="D9" s="7"/>
      <c r="E9" s="7"/>
      <c r="F9" s="7"/>
      <c r="G9" s="7"/>
    </row>
    <row r="10" spans="1:7" x14ac:dyDescent="0.25">
      <c r="A10" s="3"/>
      <c r="B10" s="8">
        <v>2014</v>
      </c>
      <c r="C10" s="7">
        <f>D10+E10+F10+G10</f>
        <v>0</v>
      </c>
      <c r="D10" s="7"/>
      <c r="E10" s="7"/>
      <c r="F10" s="7"/>
      <c r="G10" s="7"/>
    </row>
    <row r="11" spans="1:7" x14ac:dyDescent="0.25">
      <c r="A11" s="3"/>
      <c r="B11" s="8">
        <v>2015</v>
      </c>
      <c r="C11" s="7">
        <f>D11+E11+F11+G11</f>
        <v>0</v>
      </c>
      <c r="D11" s="7"/>
      <c r="E11" s="7"/>
      <c r="F11" s="7"/>
      <c r="G11" s="7"/>
    </row>
    <row r="12" spans="1:7" ht="45" x14ac:dyDescent="0.25">
      <c r="A12" s="3" t="s">
        <v>11</v>
      </c>
      <c r="B12" s="4" t="s">
        <v>12</v>
      </c>
      <c r="C12" s="7">
        <f>C13+C14+C15+C16+C17</f>
        <v>330000</v>
      </c>
      <c r="D12" s="7">
        <f>D13+D14+D15+D16+D17</f>
        <v>0</v>
      </c>
      <c r="E12" s="7">
        <f>E13+E14+E15+E16+E17</f>
        <v>326700</v>
      </c>
      <c r="F12" s="7">
        <f>F13+F14+F15+F16+F17</f>
        <v>3300</v>
      </c>
      <c r="G12" s="7">
        <f>G13+G14+G15+G16+G17</f>
        <v>0</v>
      </c>
    </row>
    <row r="13" spans="1:7" x14ac:dyDescent="0.25">
      <c r="A13" s="3"/>
      <c r="B13" s="8">
        <v>2011</v>
      </c>
      <c r="C13" s="7">
        <f>D13+E13+F13+G13</f>
        <v>0</v>
      </c>
      <c r="D13" s="7"/>
      <c r="E13" s="7"/>
      <c r="F13" s="7"/>
      <c r="G13" s="7"/>
    </row>
    <row r="14" spans="1:7" x14ac:dyDescent="0.25">
      <c r="A14" s="3"/>
      <c r="B14" s="8">
        <v>2012</v>
      </c>
      <c r="C14" s="7">
        <f>D14+E14+F14+G14</f>
        <v>330000</v>
      </c>
      <c r="D14" s="7"/>
      <c r="E14" s="7">
        <v>326700</v>
      </c>
      <c r="F14" s="7">
        <v>3300</v>
      </c>
      <c r="G14" s="7"/>
    </row>
    <row r="15" spans="1:7" x14ac:dyDescent="0.25">
      <c r="A15" s="3"/>
      <c r="B15" s="8">
        <v>2013</v>
      </c>
      <c r="C15" s="7">
        <f>D15+E15+F15+G15</f>
        <v>0</v>
      </c>
      <c r="D15" s="7"/>
      <c r="E15" s="7"/>
      <c r="F15" s="7"/>
      <c r="G15" s="7"/>
    </row>
    <row r="16" spans="1:7" x14ac:dyDescent="0.25">
      <c r="A16" s="3"/>
      <c r="B16" s="8">
        <v>2014</v>
      </c>
      <c r="C16" s="7">
        <f>D16+E16+F16+G16</f>
        <v>0</v>
      </c>
      <c r="D16" s="7"/>
      <c r="E16" s="7"/>
      <c r="F16" s="7"/>
      <c r="G16" s="7"/>
    </row>
    <row r="17" spans="1:7" x14ac:dyDescent="0.25">
      <c r="A17" s="3"/>
      <c r="B17" s="8">
        <v>2015</v>
      </c>
      <c r="C17" s="7">
        <f>D17+E17+F17+G17</f>
        <v>0</v>
      </c>
      <c r="D17" s="7"/>
      <c r="E17" s="7"/>
      <c r="F17" s="7"/>
      <c r="G17" s="7"/>
    </row>
    <row r="18" spans="1:7" ht="56.25" x14ac:dyDescent="0.25">
      <c r="A18" s="3" t="s">
        <v>13</v>
      </c>
      <c r="B18" s="4" t="s">
        <v>14</v>
      </c>
      <c r="C18" s="7">
        <f>C19+C20+C21+C22+C23</f>
        <v>600</v>
      </c>
      <c r="D18" s="7">
        <f>D19+D20+D21+D22+D23</f>
        <v>0</v>
      </c>
      <c r="E18" s="7">
        <f>E19+E20+E21+E22+E23</f>
        <v>0</v>
      </c>
      <c r="F18" s="7">
        <f>F19+F20+F21+F22+F23</f>
        <v>600</v>
      </c>
      <c r="G18" s="7">
        <f>G19+G20+G21+G22+G23</f>
        <v>0</v>
      </c>
    </row>
    <row r="19" spans="1:7" x14ac:dyDescent="0.25">
      <c r="A19" s="3"/>
      <c r="B19" s="8">
        <v>2011</v>
      </c>
      <c r="C19" s="7">
        <f>D19+E19+F19+G19</f>
        <v>600</v>
      </c>
      <c r="D19" s="7"/>
      <c r="E19" s="7"/>
      <c r="F19" s="7">
        <v>600</v>
      </c>
      <c r="G19" s="7"/>
    </row>
    <row r="20" spans="1:7" x14ac:dyDescent="0.25">
      <c r="A20" s="3"/>
      <c r="B20" s="8">
        <v>2012</v>
      </c>
      <c r="C20" s="7">
        <f>D20+E20+F20+G20</f>
        <v>0</v>
      </c>
      <c r="D20" s="7"/>
      <c r="E20" s="7"/>
      <c r="F20" s="7"/>
      <c r="G20" s="7"/>
    </row>
    <row r="21" spans="1:7" x14ac:dyDescent="0.25">
      <c r="A21" s="3"/>
      <c r="B21" s="8">
        <v>2013</v>
      </c>
      <c r="C21" s="7">
        <f>D21+E21+F21+G21</f>
        <v>0</v>
      </c>
      <c r="D21" s="7"/>
      <c r="E21" s="7"/>
      <c r="F21" s="7"/>
      <c r="G21" s="7"/>
    </row>
    <row r="22" spans="1:7" x14ac:dyDescent="0.25">
      <c r="A22" s="3"/>
      <c r="B22" s="8">
        <v>2014</v>
      </c>
      <c r="C22" s="7">
        <f>D22+E22+F22+G22</f>
        <v>0</v>
      </c>
      <c r="D22" s="7"/>
      <c r="E22" s="7"/>
      <c r="F22" s="7"/>
      <c r="G22" s="7"/>
    </row>
    <row r="23" spans="1:7" x14ac:dyDescent="0.25">
      <c r="A23" s="3"/>
      <c r="B23" s="8">
        <v>2015</v>
      </c>
      <c r="C23" s="7">
        <f>D23+E23+F23+G23</f>
        <v>0</v>
      </c>
      <c r="D23" s="7"/>
      <c r="E23" s="7"/>
      <c r="F23" s="7"/>
      <c r="G23" s="7"/>
    </row>
    <row r="24" spans="1:7" ht="45" x14ac:dyDescent="0.25">
      <c r="A24" s="3" t="s">
        <v>15</v>
      </c>
      <c r="B24" s="4" t="s">
        <v>16</v>
      </c>
      <c r="C24" s="7">
        <f>C25+C26+C27+C28+C29</f>
        <v>286500</v>
      </c>
      <c r="D24" s="7">
        <f>D25+D26+D27+D28+D29</f>
        <v>0</v>
      </c>
      <c r="E24" s="7">
        <f>E25+E26+E27+E28+E29</f>
        <v>283635</v>
      </c>
      <c r="F24" s="7">
        <f>F25+F26+F27+F28+F29</f>
        <v>2865</v>
      </c>
      <c r="G24" s="7">
        <f>G25+G26+G27+G28+G29</f>
        <v>0</v>
      </c>
    </row>
    <row r="25" spans="1:7" x14ac:dyDescent="0.25">
      <c r="A25" s="3"/>
      <c r="B25" s="8">
        <v>2011</v>
      </c>
      <c r="C25" s="7">
        <f>D25+E25+F25+G25</f>
        <v>0</v>
      </c>
      <c r="D25" s="7"/>
      <c r="E25" s="7"/>
      <c r="F25" s="7"/>
      <c r="G25" s="7"/>
    </row>
    <row r="26" spans="1:7" x14ac:dyDescent="0.25">
      <c r="A26" s="3"/>
      <c r="B26" s="8">
        <v>2012</v>
      </c>
      <c r="C26" s="7">
        <f>D26+E26+F26+G26</f>
        <v>286500</v>
      </c>
      <c r="D26" s="7"/>
      <c r="E26" s="7">
        <v>283635</v>
      </c>
      <c r="F26" s="7">
        <v>2865</v>
      </c>
      <c r="G26" s="7"/>
    </row>
    <row r="27" spans="1:7" x14ac:dyDescent="0.25">
      <c r="A27" s="3"/>
      <c r="B27" s="8">
        <v>2013</v>
      </c>
      <c r="C27" s="7">
        <f>D27+E27+F27+G27</f>
        <v>0</v>
      </c>
      <c r="D27" s="7"/>
      <c r="E27" s="7"/>
      <c r="F27" s="7"/>
      <c r="G27" s="7"/>
    </row>
    <row r="28" spans="1:7" x14ac:dyDescent="0.25">
      <c r="A28" s="3"/>
      <c r="B28" s="8">
        <v>2014</v>
      </c>
      <c r="C28" s="7">
        <f>D28+E28+F28+G28</f>
        <v>0</v>
      </c>
      <c r="D28" s="7"/>
      <c r="E28" s="7"/>
      <c r="F28" s="7"/>
      <c r="G28" s="7"/>
    </row>
    <row r="29" spans="1:7" x14ac:dyDescent="0.25">
      <c r="A29" s="3"/>
      <c r="B29" s="8">
        <v>2015</v>
      </c>
      <c r="C29" s="7">
        <f>D29+E29+F29+G29</f>
        <v>0</v>
      </c>
      <c r="D29" s="7"/>
      <c r="E29" s="7"/>
      <c r="F29" s="7"/>
      <c r="G29" s="7"/>
    </row>
    <row r="30" spans="1:7" ht="67.5" x14ac:dyDescent="0.25">
      <c r="A30" s="3" t="s">
        <v>17</v>
      </c>
      <c r="B30" s="4" t="s">
        <v>18</v>
      </c>
      <c r="C30" s="7">
        <v>1200</v>
      </c>
      <c r="D30" s="7">
        <f>D31+D32+D33+D34+D35</f>
        <v>0</v>
      </c>
      <c r="E30" s="7"/>
      <c r="F30" s="7" t="s">
        <v>61</v>
      </c>
      <c r="G30" s="7">
        <v>1200</v>
      </c>
    </row>
    <row r="31" spans="1:7" x14ac:dyDescent="0.25">
      <c r="A31" s="3"/>
      <c r="B31" s="8">
        <v>2011</v>
      </c>
      <c r="C31" s="7">
        <f>D31+E31+F31+G31</f>
        <v>0</v>
      </c>
      <c r="D31" s="7"/>
      <c r="E31" s="7"/>
      <c r="F31" s="7"/>
      <c r="G31" s="7"/>
    </row>
    <row r="32" spans="1:7" x14ac:dyDescent="0.25">
      <c r="A32" s="3"/>
      <c r="B32" s="8">
        <v>2012</v>
      </c>
      <c r="C32" s="7">
        <f>D32+E32+F32+G32</f>
        <v>0</v>
      </c>
      <c r="D32" s="7"/>
      <c r="E32" s="7"/>
      <c r="F32" s="7"/>
      <c r="G32" s="7"/>
    </row>
    <row r="33" spans="1:7" x14ac:dyDescent="0.25">
      <c r="A33" s="3"/>
      <c r="B33" s="8">
        <v>2013</v>
      </c>
      <c r="C33" s="7">
        <v>1200</v>
      </c>
      <c r="D33" s="7"/>
      <c r="E33" s="7"/>
      <c r="F33" s="7"/>
      <c r="G33" s="7">
        <v>1200</v>
      </c>
    </row>
    <row r="34" spans="1:7" x14ac:dyDescent="0.25">
      <c r="A34" s="3"/>
      <c r="B34" s="8">
        <v>2014</v>
      </c>
      <c r="C34" s="7">
        <f>D34+E34+F34+G34</f>
        <v>0</v>
      </c>
      <c r="D34" s="7"/>
      <c r="E34" s="7"/>
      <c r="F34" s="7"/>
      <c r="G34" s="7"/>
    </row>
    <row r="35" spans="1:7" x14ac:dyDescent="0.25">
      <c r="A35" s="3"/>
      <c r="B35" s="8">
        <v>2015</v>
      </c>
      <c r="C35" s="7">
        <f>D35+E35+F35+G35</f>
        <v>0</v>
      </c>
      <c r="D35" s="7"/>
      <c r="E35" s="7"/>
      <c r="F35" s="7"/>
      <c r="G35" s="7"/>
    </row>
    <row r="36" spans="1:7" ht="56.25" x14ac:dyDescent="0.25">
      <c r="A36" s="3" t="s">
        <v>19</v>
      </c>
      <c r="B36" s="4" t="s">
        <v>20</v>
      </c>
      <c r="C36" s="7">
        <f>C37+C38+C39+C40+C41</f>
        <v>94800</v>
      </c>
      <c r="D36" s="7">
        <f>D37+D38+D39+D40+D41</f>
        <v>0</v>
      </c>
      <c r="E36" s="7"/>
      <c r="F36" s="7"/>
      <c r="G36" s="7">
        <v>94800</v>
      </c>
    </row>
    <row r="37" spans="1:7" x14ac:dyDescent="0.25">
      <c r="A37" s="3"/>
      <c r="B37" s="8">
        <v>2011</v>
      </c>
      <c r="C37" s="7">
        <f>D37+E37+F37+G37</f>
        <v>0</v>
      </c>
      <c r="D37" s="7"/>
      <c r="E37" s="7"/>
      <c r="F37" s="7"/>
      <c r="G37" s="7"/>
    </row>
    <row r="38" spans="1:7" x14ac:dyDescent="0.25">
      <c r="A38" s="3"/>
      <c r="B38" s="8">
        <v>2012</v>
      </c>
      <c r="C38" s="7">
        <f>D38+E38+F38+G38</f>
        <v>0</v>
      </c>
      <c r="D38" s="7"/>
      <c r="E38" s="7"/>
      <c r="F38" s="7"/>
      <c r="G38" s="7"/>
    </row>
    <row r="39" spans="1:7" x14ac:dyDescent="0.25">
      <c r="A39" s="3"/>
      <c r="B39" s="8">
        <v>2013</v>
      </c>
      <c r="C39" s="7">
        <f>D39+E39+F39+G39</f>
        <v>0</v>
      </c>
      <c r="D39" s="7"/>
      <c r="E39" s="7"/>
      <c r="F39" s="7"/>
      <c r="G39" s="7"/>
    </row>
    <row r="40" spans="1:7" x14ac:dyDescent="0.25">
      <c r="A40" s="3"/>
      <c r="B40" s="8">
        <v>2014</v>
      </c>
      <c r="C40" s="7">
        <f>D40+E40+F40+G40</f>
        <v>94800</v>
      </c>
      <c r="D40" s="7"/>
      <c r="E40" s="7"/>
      <c r="F40" s="7"/>
      <c r="G40" s="7">
        <v>94800</v>
      </c>
    </row>
    <row r="41" spans="1:7" x14ac:dyDescent="0.25">
      <c r="A41" s="3"/>
      <c r="B41" s="8">
        <v>2015</v>
      </c>
      <c r="C41" s="7">
        <f>D41+E41+F41+G41</f>
        <v>0</v>
      </c>
      <c r="D41" s="7"/>
      <c r="E41" s="7"/>
      <c r="F41" s="7"/>
      <c r="G41" s="7"/>
    </row>
    <row r="42" spans="1:7" ht="22.5" x14ac:dyDescent="0.25">
      <c r="A42" s="3" t="s">
        <v>21</v>
      </c>
      <c r="B42" s="4" t="s">
        <v>22</v>
      </c>
      <c r="C42" s="7">
        <f>C43+C44+C45+C46+C47</f>
        <v>150</v>
      </c>
      <c r="D42" s="7">
        <f>D43+D44+D45+D46+D47</f>
        <v>0</v>
      </c>
      <c r="E42" s="7">
        <f>E43+E44+E45+E46+E47</f>
        <v>0</v>
      </c>
      <c r="F42" s="7">
        <f>F43+F44+F45+F46+F47</f>
        <v>150</v>
      </c>
      <c r="G42" s="7">
        <f>G43+G44+G45+G46+G47</f>
        <v>0</v>
      </c>
    </row>
    <row r="43" spans="1:7" x14ac:dyDescent="0.25">
      <c r="A43" s="3"/>
      <c r="B43" s="8">
        <v>2011</v>
      </c>
      <c r="C43" s="7">
        <f>D43+E43+F43+G43</f>
        <v>0</v>
      </c>
      <c r="D43" s="7"/>
      <c r="E43" s="7"/>
      <c r="F43" s="7"/>
      <c r="G43" s="7"/>
    </row>
    <row r="44" spans="1:7" x14ac:dyDescent="0.25">
      <c r="A44" s="3"/>
      <c r="B44" s="8">
        <v>2012</v>
      </c>
      <c r="C44" s="7">
        <f>D44+E44+F44+G44</f>
        <v>150</v>
      </c>
      <c r="D44" s="7"/>
      <c r="E44" s="7"/>
      <c r="F44" s="7">
        <v>150</v>
      </c>
      <c r="G44" s="7"/>
    </row>
    <row r="45" spans="1:7" x14ac:dyDescent="0.25">
      <c r="A45" s="3"/>
      <c r="B45" s="8">
        <v>2013</v>
      </c>
      <c r="C45" s="7">
        <f>D45+E45+F45+G45</f>
        <v>0</v>
      </c>
      <c r="D45" s="7"/>
      <c r="E45" s="7"/>
      <c r="F45" s="7"/>
      <c r="G45" s="7"/>
    </row>
    <row r="46" spans="1:7" x14ac:dyDescent="0.25">
      <c r="A46" s="3"/>
      <c r="B46" s="8">
        <v>2014</v>
      </c>
      <c r="C46" s="7">
        <f>D46+E46+F46+G46</f>
        <v>0</v>
      </c>
      <c r="D46" s="7"/>
      <c r="E46" s="7"/>
      <c r="F46" s="7"/>
      <c r="G46" s="7"/>
    </row>
    <row r="47" spans="1:7" x14ac:dyDescent="0.25">
      <c r="A47" s="3"/>
      <c r="B47" s="8">
        <v>2015</v>
      </c>
      <c r="C47" s="7">
        <f>D47+E47+F47+G47</f>
        <v>0</v>
      </c>
      <c r="D47" s="7"/>
      <c r="E47" s="7"/>
      <c r="F47" s="7"/>
      <c r="G47" s="7"/>
    </row>
    <row r="48" spans="1:7" ht="33.75" x14ac:dyDescent="0.25">
      <c r="A48" s="3" t="s">
        <v>23</v>
      </c>
      <c r="B48" s="4" t="s">
        <v>24</v>
      </c>
      <c r="C48" s="7">
        <f>C49+C50+C51+C52+C53</f>
        <v>135</v>
      </c>
      <c r="D48" s="7">
        <f>D49+D50+D51+D52+D53</f>
        <v>0</v>
      </c>
      <c r="E48" s="7">
        <f>E49+E50+E51+E52+E53</f>
        <v>0</v>
      </c>
      <c r="F48" s="7">
        <f>F49+F50+F51+F52+F53</f>
        <v>135</v>
      </c>
      <c r="G48" s="7">
        <f>G49+G50+G51+G52+G53</f>
        <v>0</v>
      </c>
    </row>
    <row r="49" spans="1:7" x14ac:dyDescent="0.25">
      <c r="A49" s="3"/>
      <c r="B49" s="8">
        <v>2011</v>
      </c>
      <c r="C49" s="7">
        <f>D49+E49+F49+G49</f>
        <v>135</v>
      </c>
      <c r="D49" s="7"/>
      <c r="E49" s="7"/>
      <c r="F49" s="7">
        <v>135</v>
      </c>
      <c r="G49" s="7"/>
    </row>
    <row r="50" spans="1:7" x14ac:dyDescent="0.25">
      <c r="A50" s="3"/>
      <c r="B50" s="8">
        <v>2012</v>
      </c>
      <c r="C50" s="7">
        <f>D50+E50+F50+G50</f>
        <v>0</v>
      </c>
      <c r="D50" s="7"/>
      <c r="E50" s="7"/>
      <c r="F50" s="7"/>
      <c r="G50" s="7"/>
    </row>
    <row r="51" spans="1:7" x14ac:dyDescent="0.25">
      <c r="A51" s="3"/>
      <c r="B51" s="8">
        <v>2013</v>
      </c>
      <c r="C51" s="7">
        <f>D51+E51+F51+G51</f>
        <v>0</v>
      </c>
      <c r="D51" s="7"/>
      <c r="E51" s="7"/>
      <c r="F51" s="7"/>
      <c r="G51" s="7"/>
    </row>
    <row r="52" spans="1:7" x14ac:dyDescent="0.25">
      <c r="A52" s="3"/>
      <c r="B52" s="8">
        <v>2014</v>
      </c>
      <c r="C52" s="7">
        <f>D52+E52+F52+G52</f>
        <v>0</v>
      </c>
      <c r="D52" s="7"/>
      <c r="E52" s="7"/>
      <c r="F52" s="7"/>
      <c r="G52" s="7"/>
    </row>
    <row r="53" spans="1:7" x14ac:dyDescent="0.25">
      <c r="A53" s="3"/>
      <c r="B53" s="8">
        <v>2015</v>
      </c>
      <c r="C53" s="7">
        <f>D53+E53+F53+G53</f>
        <v>0</v>
      </c>
      <c r="D53" s="7"/>
      <c r="E53" s="7"/>
      <c r="F53" s="7"/>
      <c r="G53" s="7"/>
    </row>
    <row r="54" spans="1:7" ht="22.5" x14ac:dyDescent="0.25">
      <c r="A54" s="3" t="s">
        <v>25</v>
      </c>
      <c r="B54" s="4" t="s">
        <v>26</v>
      </c>
      <c r="C54" s="7">
        <f>C55+C56+C57+C58+C59</f>
        <v>145</v>
      </c>
      <c r="D54" s="7">
        <f>D55+D56+D57+D58+D59</f>
        <v>0</v>
      </c>
      <c r="E54" s="7">
        <f>E55+E56+E57+E58+E59</f>
        <v>0</v>
      </c>
      <c r="F54" s="7">
        <f>F55+F56+F57+F58+F59</f>
        <v>145</v>
      </c>
      <c r="G54" s="7">
        <f>G55+G56+G57+G58+G59</f>
        <v>0</v>
      </c>
    </row>
    <row r="55" spans="1:7" x14ac:dyDescent="0.25">
      <c r="A55" s="3"/>
      <c r="B55" s="8">
        <v>2011</v>
      </c>
      <c r="C55" s="7">
        <f>D55+E55+F55+G55</f>
        <v>0</v>
      </c>
      <c r="D55" s="7"/>
      <c r="E55" s="7"/>
      <c r="F55" s="7"/>
      <c r="G55" s="7"/>
    </row>
    <row r="56" spans="1:7" x14ac:dyDescent="0.25">
      <c r="A56" s="3"/>
      <c r="B56" s="8">
        <v>2012</v>
      </c>
      <c r="C56" s="7">
        <f>D56+E56+F56+G56</f>
        <v>0</v>
      </c>
      <c r="D56" s="7"/>
      <c r="E56" s="7"/>
      <c r="F56" s="7"/>
      <c r="G56" s="7"/>
    </row>
    <row r="57" spans="1:7" x14ac:dyDescent="0.25">
      <c r="A57" s="3"/>
      <c r="B57" s="8">
        <v>2013</v>
      </c>
      <c r="C57" s="7">
        <f>D57+E57+F57+G57</f>
        <v>145</v>
      </c>
      <c r="D57" s="7"/>
      <c r="E57" s="7"/>
      <c r="F57" s="7">
        <v>145</v>
      </c>
      <c r="G57" s="7"/>
    </row>
    <row r="58" spans="1:7" x14ac:dyDescent="0.25">
      <c r="A58" s="3"/>
      <c r="B58" s="8">
        <v>2014</v>
      </c>
      <c r="C58" s="7">
        <f>D58+E58+F58+G58</f>
        <v>0</v>
      </c>
      <c r="D58" s="7"/>
      <c r="E58" s="7"/>
      <c r="F58" s="7"/>
      <c r="G58" s="7"/>
    </row>
    <row r="59" spans="1:7" x14ac:dyDescent="0.25">
      <c r="A59" s="3"/>
      <c r="B59" s="8">
        <v>2015</v>
      </c>
      <c r="C59" s="7">
        <f>D59+E59+F59+G59</f>
        <v>0</v>
      </c>
      <c r="D59" s="7"/>
      <c r="E59" s="7"/>
      <c r="F59" s="7"/>
      <c r="G59" s="7"/>
    </row>
    <row r="60" spans="1:7" ht="33.75" x14ac:dyDescent="0.25">
      <c r="A60" s="3" t="s">
        <v>27</v>
      </c>
      <c r="B60" s="4" t="s">
        <v>28</v>
      </c>
      <c r="C60" s="7">
        <f>C61+C62+C63+C64+C65</f>
        <v>145</v>
      </c>
      <c r="D60" s="7">
        <f>D61+D62+D63+D64+D65</f>
        <v>0</v>
      </c>
      <c r="E60" s="7">
        <f>E61+E62+E63+E64+E65</f>
        <v>0</v>
      </c>
      <c r="F60" s="7">
        <f>F61+F62+F63+F64+F65</f>
        <v>145</v>
      </c>
      <c r="G60" s="7">
        <f>G61+G62+G63+G64+G65</f>
        <v>0</v>
      </c>
    </row>
    <row r="61" spans="1:7" x14ac:dyDescent="0.25">
      <c r="A61" s="3"/>
      <c r="B61" s="8">
        <v>2011</v>
      </c>
      <c r="C61" s="7">
        <f>D61+E61+F61+G61</f>
        <v>0</v>
      </c>
      <c r="D61" s="7"/>
      <c r="E61" s="7"/>
      <c r="F61" s="7"/>
      <c r="G61" s="7"/>
    </row>
    <row r="62" spans="1:7" x14ac:dyDescent="0.25">
      <c r="A62" s="3"/>
      <c r="B62" s="8">
        <v>2012</v>
      </c>
      <c r="C62" s="7">
        <f>D62+E62+F62+G62</f>
        <v>0</v>
      </c>
      <c r="D62" s="7"/>
      <c r="E62" s="7"/>
      <c r="F62" s="7"/>
      <c r="G62" s="7"/>
    </row>
    <row r="63" spans="1:7" x14ac:dyDescent="0.25">
      <c r="A63" s="3"/>
      <c r="B63" s="8">
        <v>2013</v>
      </c>
      <c r="C63" s="7">
        <f>D63+E63+F63+G63</f>
        <v>145</v>
      </c>
      <c r="D63" s="7"/>
      <c r="E63" s="7"/>
      <c r="F63" s="7">
        <v>145</v>
      </c>
      <c r="G63" s="7"/>
    </row>
    <row r="64" spans="1:7" x14ac:dyDescent="0.25">
      <c r="A64" s="3"/>
      <c r="B64" s="8">
        <v>2014</v>
      </c>
      <c r="C64" s="7">
        <f>D64+E64+F64+G64</f>
        <v>0</v>
      </c>
      <c r="D64" s="7"/>
      <c r="E64" s="7"/>
      <c r="F64" s="7"/>
      <c r="G64" s="7"/>
    </row>
    <row r="65" spans="1:7" x14ac:dyDescent="0.25">
      <c r="A65" s="3"/>
      <c r="B65" s="8">
        <v>2015</v>
      </c>
      <c r="C65" s="7">
        <f>D65+E65+F65+G65</f>
        <v>0</v>
      </c>
      <c r="D65" s="7"/>
      <c r="E65" s="7"/>
      <c r="F65" s="7"/>
      <c r="G65" s="7"/>
    </row>
    <row r="66" spans="1:7" ht="22.5" x14ac:dyDescent="0.25">
      <c r="A66" s="3" t="s">
        <v>29</v>
      </c>
      <c r="B66" s="4" t="s">
        <v>30</v>
      </c>
      <c r="C66" s="7">
        <f>C67+C68+C69+C70+C71</f>
        <v>150</v>
      </c>
      <c r="D66" s="7">
        <f>D67+D68+D69+D70+D71</f>
        <v>0</v>
      </c>
      <c r="E66" s="7">
        <f>E67+E68+E69+E70+E71</f>
        <v>0</v>
      </c>
      <c r="F66" s="7">
        <f>F67+F68+F69+F70+F71</f>
        <v>150</v>
      </c>
      <c r="G66" s="7">
        <f>G67+G68+G69+G70+G71</f>
        <v>0</v>
      </c>
    </row>
    <row r="67" spans="1:7" x14ac:dyDescent="0.25">
      <c r="A67" s="3"/>
      <c r="B67" s="8">
        <v>2011</v>
      </c>
      <c r="C67" s="7">
        <f>D67+E67+F67+G67</f>
        <v>0</v>
      </c>
      <c r="D67" s="7"/>
      <c r="E67" s="7"/>
      <c r="F67" s="7"/>
      <c r="G67" s="7"/>
    </row>
    <row r="68" spans="1:7" x14ac:dyDescent="0.25">
      <c r="A68" s="3"/>
      <c r="B68" s="8">
        <v>2012</v>
      </c>
      <c r="C68" s="7">
        <f>D68+E68+F68+G68</f>
        <v>150</v>
      </c>
      <c r="D68" s="7"/>
      <c r="E68" s="7"/>
      <c r="F68" s="7">
        <v>150</v>
      </c>
      <c r="G68" s="7"/>
    </row>
    <row r="69" spans="1:7" x14ac:dyDescent="0.25">
      <c r="A69" s="3"/>
      <c r="B69" s="8">
        <v>2013</v>
      </c>
      <c r="C69" s="7">
        <f>D69+E69+F69+G69</f>
        <v>0</v>
      </c>
      <c r="D69" s="7"/>
      <c r="E69" s="7"/>
      <c r="F69" s="7"/>
      <c r="G69" s="7"/>
    </row>
    <row r="70" spans="1:7" x14ac:dyDescent="0.25">
      <c r="A70" s="3"/>
      <c r="B70" s="8">
        <v>2014</v>
      </c>
      <c r="C70" s="7">
        <f>D70+E70+F70+G70</f>
        <v>0</v>
      </c>
      <c r="D70" s="7"/>
      <c r="E70" s="7"/>
      <c r="F70" s="7"/>
      <c r="G70" s="7"/>
    </row>
    <row r="71" spans="1:7" x14ac:dyDescent="0.25">
      <c r="A71" s="3"/>
      <c r="B71" s="8">
        <v>2015</v>
      </c>
      <c r="C71" s="7">
        <f>D71+E71+F71+G71</f>
        <v>0</v>
      </c>
      <c r="D71" s="7"/>
      <c r="E71" s="7"/>
      <c r="F71" s="7"/>
      <c r="G71" s="7"/>
    </row>
    <row r="72" spans="1:7" ht="45" x14ac:dyDescent="0.25">
      <c r="A72" s="3" t="s">
        <v>62</v>
      </c>
      <c r="B72" s="8" t="s">
        <v>63</v>
      </c>
      <c r="C72" s="7">
        <v>750</v>
      </c>
      <c r="D72" s="7"/>
      <c r="E72" s="7"/>
      <c r="F72" s="7">
        <v>750</v>
      </c>
      <c r="G72" s="7"/>
    </row>
    <row r="73" spans="1:7" x14ac:dyDescent="0.25">
      <c r="A73" s="3"/>
      <c r="B73" s="8">
        <v>2011</v>
      </c>
      <c r="C73" s="7">
        <v>150</v>
      </c>
      <c r="D73" s="7"/>
      <c r="E73" s="7"/>
      <c r="F73" s="7">
        <v>150</v>
      </c>
      <c r="G73" s="7"/>
    </row>
    <row r="74" spans="1:7" x14ac:dyDescent="0.25">
      <c r="A74" s="3"/>
      <c r="B74" s="8">
        <v>2012</v>
      </c>
      <c r="C74" s="7">
        <v>150</v>
      </c>
      <c r="D74" s="7"/>
      <c r="E74" s="7"/>
      <c r="F74" s="7">
        <v>150</v>
      </c>
      <c r="G74" s="7"/>
    </row>
    <row r="75" spans="1:7" x14ac:dyDescent="0.25">
      <c r="A75" s="3"/>
      <c r="B75" s="8">
        <v>2013</v>
      </c>
      <c r="C75" s="7">
        <v>150</v>
      </c>
      <c r="D75" s="7"/>
      <c r="E75" s="7"/>
      <c r="F75" s="7">
        <v>150</v>
      </c>
      <c r="G75" s="7"/>
    </row>
    <row r="76" spans="1:7" x14ac:dyDescent="0.25">
      <c r="A76" s="3"/>
      <c r="B76" s="8">
        <v>2014</v>
      </c>
      <c r="C76" s="7">
        <v>150</v>
      </c>
      <c r="D76" s="7"/>
      <c r="E76" s="7"/>
      <c r="F76" s="7">
        <v>150</v>
      </c>
      <c r="G76" s="7"/>
    </row>
    <row r="77" spans="1:7" x14ac:dyDescent="0.25">
      <c r="A77" s="3"/>
      <c r="B77" s="8">
        <v>2015</v>
      </c>
      <c r="C77" s="7">
        <v>150</v>
      </c>
      <c r="D77" s="7"/>
      <c r="E77" s="7"/>
      <c r="F77" s="7">
        <v>150</v>
      </c>
      <c r="G77" s="7"/>
    </row>
    <row r="78" spans="1:7" ht="22.5" x14ac:dyDescent="0.25">
      <c r="A78" s="3" t="s">
        <v>31</v>
      </c>
      <c r="B78" s="4" t="s">
        <v>32</v>
      </c>
      <c r="C78" s="7">
        <f>C79+C80+C81+C82+C83</f>
        <v>353535.53</v>
      </c>
      <c r="D78" s="7">
        <f>D79+D80+D81+D82+D83</f>
        <v>0</v>
      </c>
      <c r="E78" s="7">
        <f>E79+E80+E81+E82+E83</f>
        <v>350000</v>
      </c>
      <c r="F78" s="7">
        <f>F79+F80+F81+F82+F83</f>
        <v>3535.53</v>
      </c>
      <c r="G78" s="7">
        <f>G79+G80+G81+G82+G83</f>
        <v>0</v>
      </c>
    </row>
    <row r="79" spans="1:7" x14ac:dyDescent="0.25">
      <c r="A79" s="3"/>
      <c r="B79" s="8">
        <v>2011</v>
      </c>
      <c r="C79" s="7">
        <f>D79+E79+F79+G79</f>
        <v>20202.2</v>
      </c>
      <c r="D79" s="7"/>
      <c r="E79" s="7">
        <v>20000</v>
      </c>
      <c r="F79" s="7" t="s">
        <v>33</v>
      </c>
      <c r="G79" s="7"/>
    </row>
    <row r="80" spans="1:7" x14ac:dyDescent="0.25">
      <c r="A80" s="3"/>
      <c r="B80" s="8">
        <v>2012</v>
      </c>
      <c r="C80" s="7">
        <f>D80+E80+F80+G80</f>
        <v>161616.16</v>
      </c>
      <c r="D80" s="7"/>
      <c r="E80" s="7">
        <v>160000</v>
      </c>
      <c r="F80" s="7" t="s">
        <v>34</v>
      </c>
      <c r="G80" s="7"/>
    </row>
    <row r="81" spans="1:7" x14ac:dyDescent="0.25">
      <c r="A81" s="3"/>
      <c r="B81" s="8">
        <v>2013</v>
      </c>
      <c r="C81" s="7">
        <f>D81+E81+F81+G81</f>
        <v>171717.17</v>
      </c>
      <c r="D81" s="7"/>
      <c r="E81" s="7">
        <v>170000</v>
      </c>
      <c r="F81" s="7" t="s">
        <v>35</v>
      </c>
      <c r="G81" s="7"/>
    </row>
    <row r="82" spans="1:7" x14ac:dyDescent="0.25">
      <c r="A82" s="3"/>
      <c r="B82" s="8">
        <v>2014</v>
      </c>
      <c r="C82" s="7">
        <f>D82+E82+F82+G82</f>
        <v>0</v>
      </c>
      <c r="D82" s="7"/>
      <c r="E82" s="7"/>
      <c r="F82" s="7"/>
      <c r="G82" s="7"/>
    </row>
    <row r="83" spans="1:7" x14ac:dyDescent="0.25">
      <c r="A83" s="3"/>
      <c r="B83" s="8">
        <v>2015</v>
      </c>
      <c r="C83" s="7">
        <f>D83+E83+F83+G83</f>
        <v>0</v>
      </c>
      <c r="D83" s="7"/>
      <c r="E83" s="7"/>
      <c r="F83" s="7"/>
      <c r="G83" s="7"/>
    </row>
    <row r="84" spans="1:7" ht="33.75" x14ac:dyDescent="0.25">
      <c r="A84" s="3" t="s">
        <v>36</v>
      </c>
      <c r="B84" s="4" t="s">
        <v>37</v>
      </c>
      <c r="C84" s="7">
        <f>C85+C86+C87+C88+C89</f>
        <v>31400.992999999999</v>
      </c>
      <c r="D84" s="7">
        <f>D85+D86+D87+D88+D89</f>
        <v>17747.133000000002</v>
      </c>
      <c r="E84" s="7">
        <f>E85+E86+E87+E88+E89</f>
        <v>13391.6</v>
      </c>
      <c r="F84" s="7">
        <f>F85+F86+F87+F88+F89</f>
        <v>262.26</v>
      </c>
      <c r="G84" s="7">
        <f>G85+G86+G87+G88+G89</f>
        <v>0</v>
      </c>
    </row>
    <row r="85" spans="1:7" x14ac:dyDescent="0.25">
      <c r="A85" s="3"/>
      <c r="B85" s="8">
        <v>2011</v>
      </c>
      <c r="C85" s="7">
        <f>D85+E85+F85+G85</f>
        <v>31400.992999999999</v>
      </c>
      <c r="D85" s="7">
        <v>17747.133000000002</v>
      </c>
      <c r="E85" s="7">
        <v>13391.6</v>
      </c>
      <c r="F85" s="7">
        <v>262.26</v>
      </c>
      <c r="G85" s="7"/>
    </row>
    <row r="86" spans="1:7" x14ac:dyDescent="0.25">
      <c r="A86" s="3"/>
      <c r="B86" s="8">
        <v>2012</v>
      </c>
      <c r="C86" s="7">
        <f>D86+E86+F86+G86</f>
        <v>0</v>
      </c>
      <c r="D86" s="7"/>
      <c r="E86" s="7"/>
      <c r="F86" s="7"/>
      <c r="G86" s="7"/>
    </row>
    <row r="87" spans="1:7" x14ac:dyDescent="0.25">
      <c r="A87" s="3"/>
      <c r="B87" s="8">
        <v>2013</v>
      </c>
      <c r="C87" s="7">
        <f>D87+E87+F87+G87</f>
        <v>0</v>
      </c>
      <c r="D87" s="7"/>
      <c r="E87" s="7"/>
      <c r="F87" s="7"/>
      <c r="G87" s="7"/>
    </row>
    <row r="88" spans="1:7" x14ac:dyDescent="0.25">
      <c r="A88" s="3"/>
      <c r="B88" s="8">
        <v>2014</v>
      </c>
      <c r="C88" s="7">
        <f>D88+E88+F88+G88</f>
        <v>0</v>
      </c>
      <c r="D88" s="7"/>
      <c r="E88" s="7"/>
      <c r="F88" s="7"/>
      <c r="G88" s="7"/>
    </row>
    <row r="89" spans="1:7" x14ac:dyDescent="0.25">
      <c r="A89" s="3"/>
      <c r="B89" s="8">
        <v>2015</v>
      </c>
      <c r="C89" s="7">
        <f>D89+E89+F89+G89</f>
        <v>0</v>
      </c>
      <c r="D89" s="7"/>
      <c r="E89" s="7"/>
      <c r="F89" s="7"/>
      <c r="G89" s="7"/>
    </row>
    <row r="90" spans="1:7" ht="33.75" x14ac:dyDescent="0.25">
      <c r="A90" s="3" t="s">
        <v>38</v>
      </c>
      <c r="B90" s="4" t="s">
        <v>37</v>
      </c>
      <c r="C90" s="7">
        <f>C91+C92+C93+C94+C95</f>
        <v>31400.999500000002</v>
      </c>
      <c r="D90" s="7">
        <f>D91+D92+D93+D94+D95</f>
        <v>17747.133000000002</v>
      </c>
      <c r="E90" s="7">
        <f>E91+E92+E93+E94+E95</f>
        <v>13391.6065</v>
      </c>
      <c r="F90" s="7">
        <f>F91+F92+F93+F94+F95</f>
        <v>262.26</v>
      </c>
      <c r="G90" s="7">
        <f>G91+G92+G93+G94+G95</f>
        <v>0</v>
      </c>
    </row>
    <row r="91" spans="1:7" x14ac:dyDescent="0.25">
      <c r="A91" s="3"/>
      <c r="B91" s="8">
        <v>2011</v>
      </c>
      <c r="C91" s="7">
        <f>D91+E91+F91+G91</f>
        <v>31400.999500000002</v>
      </c>
      <c r="D91" s="7">
        <v>17747.133000000002</v>
      </c>
      <c r="E91" s="7">
        <v>13391.6065</v>
      </c>
      <c r="F91" s="7">
        <v>262.26</v>
      </c>
      <c r="G91" s="7"/>
    </row>
    <row r="92" spans="1:7" x14ac:dyDescent="0.25">
      <c r="A92" s="3"/>
      <c r="B92" s="8">
        <v>2012</v>
      </c>
      <c r="C92" s="7">
        <f>D92+E92+F92+G92</f>
        <v>0</v>
      </c>
      <c r="D92" s="7"/>
      <c r="E92" s="7"/>
      <c r="F92" s="7"/>
      <c r="G92" s="7"/>
    </row>
    <row r="93" spans="1:7" x14ac:dyDescent="0.25">
      <c r="A93" s="3"/>
      <c r="B93" s="8">
        <v>2013</v>
      </c>
      <c r="C93" s="7">
        <f>D93+E93+F93+G93</f>
        <v>0</v>
      </c>
      <c r="D93" s="7"/>
      <c r="E93" s="7"/>
      <c r="F93" s="7"/>
      <c r="G93" s="7"/>
    </row>
    <row r="94" spans="1:7" x14ac:dyDescent="0.25">
      <c r="A94" s="3"/>
      <c r="B94" s="8">
        <v>2014</v>
      </c>
      <c r="C94" s="7">
        <f>D94+E94+F94+G94</f>
        <v>0</v>
      </c>
      <c r="D94" s="7"/>
      <c r="E94" s="7"/>
      <c r="F94" s="7"/>
      <c r="G94" s="7"/>
    </row>
    <row r="95" spans="1:7" x14ac:dyDescent="0.25">
      <c r="A95" s="3"/>
      <c r="B95" s="8">
        <v>2015</v>
      </c>
      <c r="C95" s="7">
        <f>D95+E95+F95+G95</f>
        <v>0</v>
      </c>
      <c r="D95" s="7"/>
      <c r="E95" s="7"/>
      <c r="F95" s="7"/>
      <c r="G95" s="7"/>
    </row>
    <row r="96" spans="1:7" ht="22.5" x14ac:dyDescent="0.25">
      <c r="A96" s="3" t="s">
        <v>39</v>
      </c>
      <c r="B96" s="4" t="s">
        <v>40</v>
      </c>
      <c r="C96" s="7">
        <f>C97+C98+C99+C100+C101</f>
        <v>180810</v>
      </c>
      <c r="D96" s="7">
        <f>D97+D98+D99+D100+D101</f>
        <v>0</v>
      </c>
      <c r="E96" s="7">
        <f>E97+E98+E99+E100+E101</f>
        <v>179001.9</v>
      </c>
      <c r="F96" s="7">
        <f>F97+F98+F99+F100+F101</f>
        <v>1808.1</v>
      </c>
      <c r="G96" s="7">
        <f>G97+G98+G99+G100+G101</f>
        <v>0</v>
      </c>
    </row>
    <row r="97" spans="1:7" x14ac:dyDescent="0.25">
      <c r="A97" s="3"/>
      <c r="B97" s="8">
        <v>2011</v>
      </c>
      <c r="C97" s="7">
        <f>D97+E97+F97+G97</f>
        <v>0</v>
      </c>
      <c r="D97" s="7"/>
      <c r="E97" s="7"/>
      <c r="F97" s="7"/>
      <c r="G97" s="7"/>
    </row>
    <row r="98" spans="1:7" x14ac:dyDescent="0.25">
      <c r="A98" s="3"/>
      <c r="B98" s="8">
        <v>2012</v>
      </c>
      <c r="C98" s="7">
        <f>D98+E98+F98+G98</f>
        <v>0</v>
      </c>
      <c r="D98" s="7"/>
      <c r="E98" s="7"/>
      <c r="F98" s="7"/>
      <c r="G98" s="7"/>
    </row>
    <row r="99" spans="1:7" x14ac:dyDescent="0.25">
      <c r="A99" s="3"/>
      <c r="B99" s="8">
        <v>2013</v>
      </c>
      <c r="C99" s="7">
        <f>D99+E99+F99+G99</f>
        <v>0</v>
      </c>
      <c r="D99" s="7"/>
      <c r="E99" s="7"/>
      <c r="F99" s="7"/>
      <c r="G99" s="7"/>
    </row>
    <row r="100" spans="1:7" x14ac:dyDescent="0.25">
      <c r="A100" s="3"/>
      <c r="B100" s="8">
        <v>2014</v>
      </c>
      <c r="C100" s="7">
        <f>D100+E100+F100+G100</f>
        <v>88200</v>
      </c>
      <c r="D100" s="7"/>
      <c r="E100" s="7">
        <v>87318</v>
      </c>
      <c r="F100" s="7">
        <v>882</v>
      </c>
      <c r="G100" s="7"/>
    </row>
    <row r="101" spans="1:7" x14ac:dyDescent="0.25">
      <c r="A101" s="3"/>
      <c r="B101" s="8">
        <v>2015</v>
      </c>
      <c r="C101" s="7">
        <f>D101+E101+F101+G101</f>
        <v>92610</v>
      </c>
      <c r="D101" s="7"/>
      <c r="E101" s="7" t="s">
        <v>41</v>
      </c>
      <c r="F101" s="7" t="s">
        <v>42</v>
      </c>
      <c r="G101" s="7"/>
    </row>
    <row r="102" spans="1:7" ht="33.75" x14ac:dyDescent="0.25">
      <c r="A102" s="3" t="s">
        <v>43</v>
      </c>
      <c r="B102" s="4" t="s">
        <v>44</v>
      </c>
      <c r="C102" s="7">
        <f>C103+C104+C105+C106+C107</f>
        <v>33300</v>
      </c>
      <c r="D102" s="7">
        <f>D103+D104+D105+D106+D107</f>
        <v>0</v>
      </c>
      <c r="E102" s="7">
        <f>E103+E104+E105+E106+E107</f>
        <v>32967</v>
      </c>
      <c r="F102" s="7">
        <f>F103+F104+F105+F106+F107</f>
        <v>333</v>
      </c>
      <c r="G102" s="7">
        <f>G103+G104+G105+G106+G107</f>
        <v>0</v>
      </c>
    </row>
    <row r="103" spans="1:7" x14ac:dyDescent="0.25">
      <c r="A103" s="3"/>
      <c r="B103" s="8">
        <v>2011</v>
      </c>
      <c r="C103" s="7">
        <f>D103+E103+F103+G103</f>
        <v>0</v>
      </c>
      <c r="D103" s="7"/>
      <c r="E103" s="7"/>
      <c r="F103" s="7"/>
      <c r="G103" s="7"/>
    </row>
    <row r="104" spans="1:7" x14ac:dyDescent="0.25">
      <c r="A104" s="3"/>
      <c r="B104" s="8">
        <v>2012</v>
      </c>
      <c r="C104" s="7">
        <f>D104+E104+F104+G104</f>
        <v>0</v>
      </c>
      <c r="D104" s="7"/>
      <c r="E104" s="7"/>
      <c r="F104" s="7"/>
      <c r="G104" s="7"/>
    </row>
    <row r="105" spans="1:7" x14ac:dyDescent="0.25">
      <c r="A105" s="3"/>
      <c r="B105" s="8">
        <v>2013</v>
      </c>
      <c r="C105" s="7">
        <f>D105+E105+F105+G105</f>
        <v>0</v>
      </c>
      <c r="D105" s="7"/>
      <c r="E105" s="7"/>
      <c r="F105" s="7"/>
      <c r="G105" s="7"/>
    </row>
    <row r="106" spans="1:7" x14ac:dyDescent="0.25">
      <c r="A106" s="3"/>
      <c r="B106" s="8">
        <v>2014</v>
      </c>
      <c r="C106" s="7">
        <f>D106+E106+F106+G106</f>
        <v>0</v>
      </c>
      <c r="D106" s="7"/>
      <c r="E106" s="7"/>
      <c r="F106" s="7"/>
      <c r="G106" s="7"/>
    </row>
    <row r="107" spans="1:7" x14ac:dyDescent="0.25">
      <c r="A107" s="3"/>
      <c r="B107" s="8">
        <v>2015</v>
      </c>
      <c r="C107" s="7">
        <f>D107+E107+F107+G107</f>
        <v>33300</v>
      </c>
      <c r="D107" s="7"/>
      <c r="E107" s="7">
        <v>32967</v>
      </c>
      <c r="F107" s="7">
        <v>333</v>
      </c>
      <c r="G107" s="7"/>
    </row>
    <row r="108" spans="1:7" ht="33.75" x14ac:dyDescent="0.25">
      <c r="A108" s="3" t="s">
        <v>45</v>
      </c>
      <c r="B108" s="4" t="s">
        <v>46</v>
      </c>
      <c r="C108" s="7">
        <f>C109+C110+C111+C112+C113</f>
        <v>99000</v>
      </c>
      <c r="D108" s="7">
        <f>D109+D110+D111+D112+D113</f>
        <v>0</v>
      </c>
      <c r="E108" s="7">
        <f>E109+E110+E111+E112+E113</f>
        <v>98010</v>
      </c>
      <c r="F108" s="7">
        <f>F109+F110+F111+F112+F113</f>
        <v>990</v>
      </c>
      <c r="G108" s="7">
        <f>G109+G110+G111+G112+G113</f>
        <v>0</v>
      </c>
    </row>
    <row r="109" spans="1:7" x14ac:dyDescent="0.25">
      <c r="A109" s="3"/>
      <c r="B109" s="8">
        <v>2011</v>
      </c>
      <c r="C109" s="7">
        <f>D109+E109+F109+G109</f>
        <v>0</v>
      </c>
      <c r="D109" s="7"/>
      <c r="E109" s="7"/>
      <c r="F109" s="7"/>
      <c r="G109" s="7"/>
    </row>
    <row r="110" spans="1:7" x14ac:dyDescent="0.25">
      <c r="A110" s="3"/>
      <c r="B110" s="8">
        <v>2012</v>
      </c>
      <c r="C110" s="7">
        <f>D110+E110+F110+G110</f>
        <v>0</v>
      </c>
      <c r="D110" s="7"/>
      <c r="E110" s="7"/>
      <c r="F110" s="7"/>
      <c r="G110" s="7"/>
    </row>
    <row r="111" spans="1:7" x14ac:dyDescent="0.25">
      <c r="A111" s="3"/>
      <c r="B111" s="8">
        <v>2013</v>
      </c>
      <c r="C111" s="7">
        <f>D111+E111+F111+G111</f>
        <v>0</v>
      </c>
      <c r="D111" s="7"/>
      <c r="E111" s="7"/>
      <c r="F111" s="7"/>
      <c r="G111" s="7"/>
    </row>
    <row r="112" spans="1:7" x14ac:dyDescent="0.25">
      <c r="A112" s="3"/>
      <c r="B112" s="8">
        <v>2014</v>
      </c>
      <c r="C112" s="7">
        <f>D112+E112+F112+G112</f>
        <v>0</v>
      </c>
      <c r="D112" s="7"/>
      <c r="E112" s="7"/>
      <c r="F112" s="7"/>
      <c r="G112" s="7"/>
    </row>
    <row r="113" spans="1:7" x14ac:dyDescent="0.25">
      <c r="A113" s="3"/>
      <c r="B113" s="8">
        <v>2015</v>
      </c>
      <c r="C113" s="7">
        <f>D113+E113+F113+G113</f>
        <v>99000</v>
      </c>
      <c r="D113" s="7"/>
      <c r="E113" s="7">
        <v>98010</v>
      </c>
      <c r="F113" s="7">
        <v>990</v>
      </c>
      <c r="G113" s="7"/>
    </row>
    <row r="114" spans="1:7" x14ac:dyDescent="0.25">
      <c r="A114" s="3" t="s">
        <v>47</v>
      </c>
      <c r="B114" s="4" t="s">
        <v>48</v>
      </c>
      <c r="C114" s="7">
        <f>C115+C116+C117+C118+C119</f>
        <v>19155</v>
      </c>
      <c r="D114" s="7">
        <f>D115+D116+D117+D118+D119</f>
        <v>0</v>
      </c>
      <c r="E114" s="7">
        <f>E115+E116+E117+E118+E119</f>
        <v>0</v>
      </c>
      <c r="F114" s="7">
        <f>F115+F116+F117+F118+F119</f>
        <v>0</v>
      </c>
      <c r="G114" s="7">
        <f>G115+G116+G117+G118+G119</f>
        <v>19155</v>
      </c>
    </row>
    <row r="115" spans="1:7" x14ac:dyDescent="0.25">
      <c r="A115" s="3"/>
      <c r="B115" s="8">
        <v>2011</v>
      </c>
      <c r="C115" s="7">
        <f>D115+E115+F115+G115</f>
        <v>0</v>
      </c>
      <c r="D115" s="7"/>
      <c r="E115" s="7"/>
      <c r="F115" s="7"/>
      <c r="G115" s="7"/>
    </row>
    <row r="116" spans="1:7" x14ac:dyDescent="0.25">
      <c r="A116" s="3"/>
      <c r="B116" s="8">
        <v>2012</v>
      </c>
      <c r="C116" s="7">
        <f>D116+E116+F116+G116</f>
        <v>19155</v>
      </c>
      <c r="D116" s="7"/>
      <c r="E116" s="7"/>
      <c r="F116" s="7"/>
      <c r="G116" s="7">
        <v>19155</v>
      </c>
    </row>
    <row r="117" spans="1:7" x14ac:dyDescent="0.25">
      <c r="A117" s="3"/>
      <c r="B117" s="8">
        <v>2013</v>
      </c>
      <c r="C117" s="7">
        <f>D117+E117+F117+G117</f>
        <v>0</v>
      </c>
      <c r="D117" s="7"/>
      <c r="E117" s="7"/>
      <c r="F117" s="7"/>
      <c r="G117" s="7"/>
    </row>
    <row r="118" spans="1:7" x14ac:dyDescent="0.25">
      <c r="A118" s="3"/>
      <c r="B118" s="8">
        <v>2014</v>
      </c>
      <c r="C118" s="7">
        <f>D118+E118+F118+G118</f>
        <v>0</v>
      </c>
      <c r="D118" s="7"/>
      <c r="E118" s="7"/>
      <c r="F118" s="7"/>
      <c r="G118" s="7"/>
    </row>
    <row r="119" spans="1:7" x14ac:dyDescent="0.25">
      <c r="A119" s="3"/>
      <c r="B119" s="8">
        <v>2015</v>
      </c>
      <c r="C119" s="7">
        <f>D119+E119+F119+G119</f>
        <v>0</v>
      </c>
      <c r="D119" s="7"/>
      <c r="E119" s="7"/>
      <c r="F119" s="7"/>
      <c r="G119" s="7"/>
    </row>
    <row r="120" spans="1:7" ht="33.75" x14ac:dyDescent="0.25">
      <c r="A120" s="3" t="s">
        <v>49</v>
      </c>
      <c r="B120" s="4" t="s">
        <v>50</v>
      </c>
      <c r="C120" s="7">
        <f>C121+C122+C123+C124+C125</f>
        <v>180810</v>
      </c>
      <c r="D120" s="7">
        <f>D121+D122+D123+D124+D125</f>
        <v>0</v>
      </c>
      <c r="E120" s="7">
        <f>E121+E122+E123+E124+E125</f>
        <v>179001.9</v>
      </c>
      <c r="F120" s="7">
        <f>F121+F122+F123+F124+F125</f>
        <v>1808.1</v>
      </c>
      <c r="G120" s="7">
        <f>G121+G122+G123+G124+G125</f>
        <v>0</v>
      </c>
    </row>
    <row r="121" spans="1:7" x14ac:dyDescent="0.25">
      <c r="A121" s="3"/>
      <c r="B121" s="8">
        <v>2011</v>
      </c>
      <c r="C121" s="7">
        <f>D121+E121+F121+G121</f>
        <v>0</v>
      </c>
      <c r="D121" s="7"/>
      <c r="E121" s="7"/>
      <c r="F121" s="7"/>
      <c r="G121" s="7"/>
    </row>
    <row r="122" spans="1:7" x14ac:dyDescent="0.25">
      <c r="A122" s="3"/>
      <c r="B122" s="8">
        <v>2012</v>
      </c>
      <c r="C122" s="7">
        <f>D122+E122+F122+G122</f>
        <v>0</v>
      </c>
      <c r="D122" s="7"/>
      <c r="E122" s="7"/>
      <c r="F122" s="7"/>
      <c r="G122" s="7"/>
    </row>
    <row r="123" spans="1:7" x14ac:dyDescent="0.25">
      <c r="A123" s="3"/>
      <c r="B123" s="8">
        <v>2013</v>
      </c>
      <c r="C123" s="7">
        <f>D123+E123+F123+G123</f>
        <v>0</v>
      </c>
      <c r="D123" s="7"/>
      <c r="E123" s="7"/>
      <c r="F123" s="7"/>
      <c r="G123" s="7"/>
    </row>
    <row r="124" spans="1:7" x14ac:dyDescent="0.25">
      <c r="A124" s="3"/>
      <c r="B124" s="8">
        <v>2014</v>
      </c>
      <c r="C124" s="7">
        <f>D124+E124+F124+G124</f>
        <v>88200</v>
      </c>
      <c r="D124" s="7"/>
      <c r="E124" s="7">
        <v>87318</v>
      </c>
      <c r="F124" s="7">
        <v>882</v>
      </c>
      <c r="G124" s="7"/>
    </row>
    <row r="125" spans="1:7" x14ac:dyDescent="0.25">
      <c r="A125" s="3"/>
      <c r="B125" s="8">
        <v>2015</v>
      </c>
      <c r="C125" s="7">
        <f>D125+E125+F125+G125</f>
        <v>92610</v>
      </c>
      <c r="D125" s="7"/>
      <c r="E125" s="7" t="s">
        <v>41</v>
      </c>
      <c r="F125" s="7" t="s">
        <v>42</v>
      </c>
      <c r="G125" s="7"/>
    </row>
    <row r="126" spans="1:7" ht="33.75" x14ac:dyDescent="0.25">
      <c r="A126" s="3" t="s">
        <v>51</v>
      </c>
      <c r="B126" s="4" t="s">
        <v>52</v>
      </c>
      <c r="C126" s="7">
        <f>C127+C128+C129+C130+C131</f>
        <v>99000</v>
      </c>
      <c r="D126" s="7">
        <f>D127+D128+D129+D130+D131</f>
        <v>0</v>
      </c>
      <c r="E126" s="7">
        <f>E127+E128+E129+E130+E131</f>
        <v>0</v>
      </c>
      <c r="F126" s="7">
        <f>F127+F128+F129+F130+F131</f>
        <v>0</v>
      </c>
      <c r="G126" s="7">
        <f>G127+G128+G129+G130+G131</f>
        <v>99000</v>
      </c>
    </row>
    <row r="127" spans="1:7" x14ac:dyDescent="0.25">
      <c r="A127" s="3"/>
      <c r="B127" s="8">
        <v>2011</v>
      </c>
      <c r="C127" s="7">
        <f>D127+E127+F127+G127</f>
        <v>0</v>
      </c>
      <c r="D127" s="7"/>
      <c r="E127" s="7"/>
      <c r="F127" s="7"/>
      <c r="G127" s="7"/>
    </row>
    <row r="128" spans="1:7" x14ac:dyDescent="0.25">
      <c r="A128" s="3"/>
      <c r="B128" s="8">
        <v>2012</v>
      </c>
      <c r="C128" s="7">
        <f>D128+E128+F128+G128</f>
        <v>0</v>
      </c>
      <c r="D128" s="7"/>
      <c r="E128" s="7"/>
      <c r="F128" s="7"/>
      <c r="G128" s="7"/>
    </row>
    <row r="129" spans="1:7" x14ac:dyDescent="0.25">
      <c r="A129" s="3"/>
      <c r="B129" s="8">
        <v>2013</v>
      </c>
      <c r="C129" s="7">
        <f>D129+E129+F129+G129</f>
        <v>0</v>
      </c>
      <c r="D129" s="7"/>
      <c r="E129" s="7"/>
      <c r="F129" s="7"/>
      <c r="G129" s="7"/>
    </row>
    <row r="130" spans="1:7" x14ac:dyDescent="0.25">
      <c r="A130" s="3"/>
      <c r="B130" s="8">
        <v>2014</v>
      </c>
      <c r="C130" s="7">
        <f>D130+E130+F130+G130</f>
        <v>0</v>
      </c>
      <c r="D130" s="7"/>
      <c r="E130" s="7"/>
      <c r="F130" s="7"/>
      <c r="G130" s="7"/>
    </row>
    <row r="131" spans="1:7" x14ac:dyDescent="0.25">
      <c r="A131" s="3"/>
      <c r="B131" s="8">
        <v>2015</v>
      </c>
      <c r="C131" s="7">
        <f>D131+E131+F131+G131</f>
        <v>99000</v>
      </c>
      <c r="D131" s="7"/>
      <c r="E131" s="7"/>
      <c r="F131" s="7"/>
      <c r="G131" s="7">
        <v>99000</v>
      </c>
    </row>
    <row r="132" spans="1:7" ht="33.75" x14ac:dyDescent="0.25">
      <c r="A132" s="3" t="s">
        <v>53</v>
      </c>
      <c r="B132" s="4" t="s">
        <v>54</v>
      </c>
      <c r="C132" s="7">
        <f>C133+C134+C135+C136+C137</f>
        <v>66500</v>
      </c>
      <c r="D132" s="7">
        <f>D133+D134+D135+D136+D137</f>
        <v>0</v>
      </c>
      <c r="E132" s="7">
        <f>E133+E134+E135+E136+E137</f>
        <v>0</v>
      </c>
      <c r="F132" s="7">
        <f>F133+F134+F135+F136+F137</f>
        <v>0</v>
      </c>
      <c r="G132" s="7">
        <f>G133+G134+G135+G136+G137</f>
        <v>66500</v>
      </c>
    </row>
    <row r="133" spans="1:7" x14ac:dyDescent="0.25">
      <c r="A133" s="3"/>
      <c r="B133" s="8">
        <v>2011</v>
      </c>
      <c r="C133" s="7">
        <f>D133+E133+F133+G133</f>
        <v>0</v>
      </c>
      <c r="D133" s="7"/>
      <c r="E133" s="7"/>
      <c r="F133" s="7"/>
      <c r="G133" s="7"/>
    </row>
    <row r="134" spans="1:7" x14ac:dyDescent="0.25">
      <c r="A134" s="3"/>
      <c r="B134" s="8">
        <v>2012</v>
      </c>
      <c r="C134" s="7">
        <f>D134+E134+F134+G134</f>
        <v>0</v>
      </c>
      <c r="D134" s="7"/>
      <c r="E134" s="7"/>
      <c r="F134" s="7"/>
      <c r="G134" s="7"/>
    </row>
    <row r="135" spans="1:7" x14ac:dyDescent="0.25">
      <c r="A135" s="3"/>
      <c r="B135" s="8">
        <v>2013</v>
      </c>
      <c r="C135" s="7">
        <f>D135+E135+F135+G135</f>
        <v>0</v>
      </c>
      <c r="D135" s="7"/>
      <c r="E135" s="7"/>
      <c r="F135" s="7"/>
      <c r="G135" s="7"/>
    </row>
    <row r="136" spans="1:7" x14ac:dyDescent="0.25">
      <c r="A136" s="3"/>
      <c r="B136" s="8">
        <v>2014</v>
      </c>
      <c r="C136" s="7">
        <f>D136+E136+F136+G136</f>
        <v>0</v>
      </c>
      <c r="D136" s="7"/>
      <c r="E136" s="7"/>
      <c r="F136" s="7"/>
      <c r="G136" s="7"/>
    </row>
    <row r="137" spans="1:7" x14ac:dyDescent="0.25">
      <c r="A137" s="3"/>
      <c r="B137" s="8">
        <v>2015</v>
      </c>
      <c r="C137" s="7">
        <f>D137+E137+F137+G137</f>
        <v>66500</v>
      </c>
      <c r="D137" s="7"/>
      <c r="E137" s="7"/>
      <c r="F137" s="7"/>
      <c r="G137" s="7">
        <v>66500</v>
      </c>
    </row>
    <row r="138" spans="1:7" ht="45" x14ac:dyDescent="0.25">
      <c r="A138" s="3" t="s">
        <v>55</v>
      </c>
      <c r="B138" s="4" t="s">
        <v>56</v>
      </c>
      <c r="C138" s="7">
        <f>C139+C140+C141+C142+C143</f>
        <v>0</v>
      </c>
      <c r="D138" s="7">
        <f>D139+D140+D141+D142+D143</f>
        <v>0</v>
      </c>
      <c r="E138" s="7">
        <f>E139+E140+E141+E142+E143</f>
        <v>0</v>
      </c>
      <c r="F138" s="7">
        <f>F139+F140+F141+F142+F143</f>
        <v>0</v>
      </c>
      <c r="G138" s="7">
        <f>G139+G140+G141+G142+G143</f>
        <v>0</v>
      </c>
    </row>
    <row r="139" spans="1:7" x14ac:dyDescent="0.25">
      <c r="A139" s="3"/>
      <c r="B139" s="8">
        <v>2011</v>
      </c>
      <c r="C139" s="7">
        <f>D139+E139+F139+G139</f>
        <v>0</v>
      </c>
      <c r="D139" s="7"/>
      <c r="E139" s="7"/>
      <c r="F139" s="7"/>
      <c r="G139" s="7"/>
    </row>
    <row r="140" spans="1:7" x14ac:dyDescent="0.25">
      <c r="A140" s="3"/>
      <c r="B140" s="8">
        <v>2012</v>
      </c>
      <c r="C140" s="7">
        <f>D140+E140+F140+G140</f>
        <v>0</v>
      </c>
      <c r="D140" s="7"/>
      <c r="E140" s="7"/>
      <c r="F140" s="7"/>
      <c r="G140" s="7"/>
    </row>
    <row r="141" spans="1:7" x14ac:dyDescent="0.25">
      <c r="A141" s="3"/>
      <c r="B141" s="8">
        <v>2013</v>
      </c>
      <c r="C141" s="7">
        <f>D141+E141+F141+G141</f>
        <v>0</v>
      </c>
      <c r="D141" s="7"/>
      <c r="E141" s="7"/>
      <c r="F141" s="7"/>
      <c r="G141" s="7"/>
    </row>
    <row r="142" spans="1:7" x14ac:dyDescent="0.25">
      <c r="A142" s="3"/>
      <c r="B142" s="8">
        <v>2014</v>
      </c>
      <c r="C142" s="7">
        <f>D142+E142+F142+G142</f>
        <v>0</v>
      </c>
      <c r="D142" s="7"/>
      <c r="E142" s="7"/>
      <c r="F142" s="7"/>
      <c r="G142" s="7"/>
    </row>
    <row r="143" spans="1:7" x14ac:dyDescent="0.25">
      <c r="A143" s="3"/>
      <c r="B143" s="8">
        <v>2015</v>
      </c>
      <c r="C143" s="7">
        <f>D143+E143+F143+G143</f>
        <v>0</v>
      </c>
      <c r="D143" s="7"/>
      <c r="E143" s="7"/>
      <c r="F143" s="7"/>
      <c r="G143" s="7"/>
    </row>
    <row r="144" spans="1:7" ht="33.75" x14ac:dyDescent="0.25">
      <c r="A144" s="3" t="s">
        <v>57</v>
      </c>
      <c r="B144" s="4" t="s">
        <v>58</v>
      </c>
      <c r="C144" s="7">
        <f>C145+C146+C147+C148+C149</f>
        <v>88100</v>
      </c>
      <c r="D144" s="7">
        <f>D145+D146+D147+D148+D149</f>
        <v>0</v>
      </c>
      <c r="E144" s="7">
        <f>E145+E146+E147+E148+E149</f>
        <v>0</v>
      </c>
      <c r="F144" s="7">
        <f>F145+F146+F147+F148+F149</f>
        <v>0</v>
      </c>
      <c r="G144" s="7">
        <f>G145+G146+G147+G148+G149</f>
        <v>88100</v>
      </c>
    </row>
    <row r="145" spans="1:7" x14ac:dyDescent="0.25">
      <c r="A145" s="3"/>
      <c r="B145" s="8">
        <v>2011</v>
      </c>
      <c r="C145" s="7">
        <f>D145+E145+F145+G145</f>
        <v>0</v>
      </c>
      <c r="D145" s="7"/>
      <c r="E145" s="7"/>
      <c r="F145" s="7"/>
      <c r="G145" s="7"/>
    </row>
    <row r="146" spans="1:7" x14ac:dyDescent="0.25">
      <c r="A146" s="3"/>
      <c r="B146" s="8">
        <v>2012</v>
      </c>
      <c r="C146" s="7">
        <f>D146+E146+F146+G146</f>
        <v>0</v>
      </c>
      <c r="D146" s="7"/>
      <c r="E146" s="7"/>
      <c r="F146" s="7"/>
      <c r="G146" s="7"/>
    </row>
    <row r="147" spans="1:7" x14ac:dyDescent="0.25">
      <c r="A147" s="3"/>
      <c r="B147" s="8">
        <v>2013</v>
      </c>
      <c r="C147" s="7">
        <f>D147+E147+F147+G147</f>
        <v>0</v>
      </c>
      <c r="D147" s="7"/>
      <c r="E147" s="7"/>
      <c r="F147" s="7"/>
      <c r="G147" s="7"/>
    </row>
    <row r="148" spans="1:7" x14ac:dyDescent="0.25">
      <c r="A148" s="3"/>
      <c r="B148" s="8">
        <v>2014</v>
      </c>
      <c r="C148" s="7">
        <f>D148+E148+F148+G148</f>
        <v>0</v>
      </c>
      <c r="D148" s="7"/>
      <c r="E148" s="7"/>
      <c r="F148" s="7"/>
      <c r="G148" s="7"/>
    </row>
    <row r="149" spans="1:7" x14ac:dyDescent="0.25">
      <c r="A149" s="3"/>
      <c r="B149" s="8">
        <v>2015</v>
      </c>
      <c r="C149" s="7">
        <f>D149+E149+F149+G149</f>
        <v>88100</v>
      </c>
      <c r="D149" s="7"/>
      <c r="E149" s="7"/>
      <c r="F149" s="7"/>
      <c r="G149" s="7">
        <v>88100</v>
      </c>
    </row>
    <row r="150" spans="1:7" ht="22.5" x14ac:dyDescent="0.25">
      <c r="A150" s="3" t="s">
        <v>59</v>
      </c>
      <c r="B150" s="4" t="s">
        <v>60</v>
      </c>
      <c r="C150" s="7">
        <f>C151+C152+C153+C154+C155</f>
        <v>88000</v>
      </c>
      <c r="D150" s="7">
        <f>D151+D152+D153+D154+D155</f>
        <v>0</v>
      </c>
      <c r="E150" s="7">
        <f>E151+E152+E153+E154+E155</f>
        <v>0</v>
      </c>
      <c r="F150" s="7">
        <f>F151+F152+F153+F154+F155</f>
        <v>0</v>
      </c>
      <c r="G150" s="7">
        <f>G151+G152+G153+G154+G155</f>
        <v>88000</v>
      </c>
    </row>
    <row r="151" spans="1:7" x14ac:dyDescent="0.25">
      <c r="A151" s="3"/>
      <c r="B151" s="8">
        <v>2011</v>
      </c>
      <c r="C151" s="7">
        <f>D151+E151+F151+G151</f>
        <v>0</v>
      </c>
      <c r="D151" s="7"/>
      <c r="E151" s="7"/>
      <c r="F151" s="7"/>
      <c r="G151" s="7"/>
    </row>
    <row r="152" spans="1:7" x14ac:dyDescent="0.25">
      <c r="A152" s="3"/>
      <c r="B152" s="8">
        <v>2012</v>
      </c>
      <c r="C152" s="7">
        <f>D152+E152+F152+G152</f>
        <v>0</v>
      </c>
      <c r="D152" s="7"/>
      <c r="E152" s="7"/>
      <c r="F152" s="7"/>
      <c r="G152" s="7"/>
    </row>
    <row r="153" spans="1:7" x14ac:dyDescent="0.25">
      <c r="A153" s="3"/>
      <c r="B153" s="8">
        <v>2013</v>
      </c>
      <c r="C153" s="7">
        <f>D153+E153+F153+G153</f>
        <v>0</v>
      </c>
      <c r="D153" s="7"/>
      <c r="E153" s="7"/>
      <c r="F153" s="7"/>
      <c r="G153" s="7"/>
    </row>
    <row r="154" spans="1:7" x14ac:dyDescent="0.25">
      <c r="A154" s="3"/>
      <c r="B154" s="8">
        <v>2014</v>
      </c>
      <c r="C154" s="7">
        <f>D154+E154+F154+G154</f>
        <v>88000</v>
      </c>
      <c r="D154" s="7"/>
      <c r="E154" s="7"/>
      <c r="F154" s="7"/>
      <c r="G154" s="7">
        <v>88000</v>
      </c>
    </row>
    <row r="155" spans="1:7" x14ac:dyDescent="0.25">
      <c r="A155" s="3"/>
      <c r="B155" s="8">
        <v>2015</v>
      </c>
      <c r="C155" s="7">
        <f>D155+E155+F155+G155</f>
        <v>0</v>
      </c>
      <c r="D155" s="7"/>
      <c r="E155" s="7"/>
      <c r="F155" s="7"/>
      <c r="G155" s="7"/>
    </row>
    <row r="156" spans="1:7" ht="45" x14ac:dyDescent="0.25">
      <c r="A156" s="3" t="s">
        <v>64</v>
      </c>
      <c r="B156" s="4" t="s">
        <v>65</v>
      </c>
      <c r="C156" s="7">
        <f>F156+E156+D156</f>
        <v>62801.986000000004</v>
      </c>
      <c r="D156" s="7">
        <v>35494.266000000003</v>
      </c>
      <c r="E156" s="7">
        <v>26783.200000000001</v>
      </c>
      <c r="F156" s="7">
        <v>524.52</v>
      </c>
      <c r="G156" s="7"/>
    </row>
    <row r="157" spans="1:7" x14ac:dyDescent="0.25">
      <c r="A157" s="3"/>
      <c r="B157" s="8">
        <v>2011</v>
      </c>
      <c r="C157" s="7"/>
      <c r="D157" s="7"/>
      <c r="E157" s="7"/>
      <c r="F157" s="7"/>
      <c r="G157" s="7"/>
    </row>
    <row r="158" spans="1:7" x14ac:dyDescent="0.25">
      <c r="A158" s="3"/>
      <c r="B158" s="8">
        <v>2012</v>
      </c>
      <c r="C158" s="7">
        <f>C156</f>
        <v>62801.986000000004</v>
      </c>
      <c r="D158" s="7">
        <f>D156</f>
        <v>35494.266000000003</v>
      </c>
      <c r="E158" s="7">
        <f>E156</f>
        <v>26783.200000000001</v>
      </c>
      <c r="F158" s="7">
        <f>F156</f>
        <v>524.52</v>
      </c>
      <c r="G158" s="7"/>
    </row>
    <row r="159" spans="1:7" x14ac:dyDescent="0.25">
      <c r="A159" s="3"/>
      <c r="B159" s="8">
        <v>2013</v>
      </c>
      <c r="C159" s="7"/>
      <c r="D159" s="7"/>
      <c r="E159" s="7"/>
      <c r="F159" s="7"/>
      <c r="G159" s="7"/>
    </row>
    <row r="160" spans="1:7" x14ac:dyDescent="0.25">
      <c r="A160" s="3"/>
      <c r="B160" s="8">
        <v>2014</v>
      </c>
      <c r="C160" s="7"/>
      <c r="D160" s="7"/>
      <c r="E160" s="7"/>
      <c r="F160" s="7"/>
      <c r="G160" s="7"/>
    </row>
    <row r="161" spans="1:7" x14ac:dyDescent="0.25">
      <c r="A161" s="3"/>
      <c r="B161" s="8">
        <v>2015</v>
      </c>
      <c r="C161" s="7"/>
      <c r="D161" s="7"/>
      <c r="E161" s="7"/>
      <c r="F161" s="7"/>
      <c r="G161" s="7"/>
    </row>
    <row r="162" spans="1:7" ht="48" customHeight="1" x14ac:dyDescent="0.25">
      <c r="A162" s="9" t="s">
        <v>66</v>
      </c>
      <c r="B162" s="4" t="str">
        <f>B156</f>
        <v>2а 16ти квартирных жилых дома на освобожденном после сноса аварийного жилья земельном участке</v>
      </c>
      <c r="C162" s="7">
        <f>C156</f>
        <v>62801.986000000004</v>
      </c>
      <c r="D162" s="7">
        <f>D156</f>
        <v>35494.266000000003</v>
      </c>
      <c r="E162" s="7">
        <f>E156</f>
        <v>26783.200000000001</v>
      </c>
      <c r="F162" s="7">
        <f>F156</f>
        <v>524.52</v>
      </c>
      <c r="G162" s="7"/>
    </row>
    <row r="163" spans="1:7" x14ac:dyDescent="0.25">
      <c r="A163" s="3"/>
      <c r="B163" s="8">
        <v>2011</v>
      </c>
      <c r="C163" s="7"/>
      <c r="D163" s="7"/>
      <c r="E163" s="7"/>
      <c r="F163" s="7"/>
      <c r="G163" s="7"/>
    </row>
    <row r="164" spans="1:7" x14ac:dyDescent="0.25">
      <c r="A164" s="3"/>
      <c r="B164" s="8">
        <v>2012</v>
      </c>
      <c r="C164" s="7"/>
      <c r="D164" s="7"/>
      <c r="E164" s="7"/>
      <c r="F164" s="7"/>
      <c r="G164" s="7"/>
    </row>
    <row r="165" spans="1:7" x14ac:dyDescent="0.25">
      <c r="A165" s="3"/>
      <c r="B165" s="8">
        <v>2013</v>
      </c>
      <c r="C165" s="7">
        <f>C162</f>
        <v>62801.986000000004</v>
      </c>
      <c r="D165" s="7">
        <f>D162</f>
        <v>35494.266000000003</v>
      </c>
      <c r="E165" s="7">
        <f>E162</f>
        <v>26783.200000000001</v>
      </c>
      <c r="F165" s="7">
        <f>F162</f>
        <v>524.52</v>
      </c>
      <c r="G165" s="7"/>
    </row>
    <row r="166" spans="1:7" x14ac:dyDescent="0.25">
      <c r="A166" s="3"/>
      <c r="B166" s="8">
        <v>2014</v>
      </c>
      <c r="C166" s="7"/>
      <c r="D166" s="7"/>
      <c r="E166" s="7"/>
      <c r="F166" s="7"/>
      <c r="G166" s="7"/>
    </row>
    <row r="167" spans="1:7" x14ac:dyDescent="0.25">
      <c r="A167" s="3"/>
      <c r="B167" s="8">
        <v>2015</v>
      </c>
      <c r="C167" s="7"/>
      <c r="D167" s="7"/>
      <c r="E167" s="7"/>
      <c r="F167" s="7"/>
      <c r="G167" s="7"/>
    </row>
    <row r="168" spans="1:7" ht="48" customHeight="1" x14ac:dyDescent="0.25">
      <c r="A168" s="3" t="s">
        <v>67</v>
      </c>
      <c r="B168" s="4" t="str">
        <f>B162</f>
        <v>2а 16ти квартирных жилых дома на освобожденном после сноса аварийного жилья земельном участке</v>
      </c>
      <c r="C168" s="7">
        <f>C165</f>
        <v>62801.986000000004</v>
      </c>
      <c r="D168" s="7">
        <f>D165</f>
        <v>35494.266000000003</v>
      </c>
      <c r="E168" s="7">
        <f>E165</f>
        <v>26783.200000000001</v>
      </c>
      <c r="F168" s="7">
        <f>F165</f>
        <v>524.52</v>
      </c>
      <c r="G168" s="7"/>
    </row>
    <row r="169" spans="1:7" x14ac:dyDescent="0.25">
      <c r="A169" s="3"/>
      <c r="B169" s="8">
        <v>2011</v>
      </c>
      <c r="C169" s="7"/>
      <c r="D169" s="7"/>
      <c r="E169" s="7"/>
      <c r="F169" s="7"/>
      <c r="G169" s="7"/>
    </row>
    <row r="170" spans="1:7" x14ac:dyDescent="0.25">
      <c r="A170" s="3"/>
      <c r="B170" s="8">
        <v>2012</v>
      </c>
      <c r="C170" s="7"/>
      <c r="D170" s="7"/>
      <c r="E170" s="7"/>
      <c r="F170" s="7"/>
      <c r="G170" s="7"/>
    </row>
    <row r="171" spans="1:7" x14ac:dyDescent="0.25">
      <c r="A171" s="3"/>
      <c r="B171" s="8">
        <v>2013</v>
      </c>
      <c r="C171" s="7"/>
      <c r="D171" s="7"/>
      <c r="E171" s="7"/>
      <c r="F171" s="7"/>
      <c r="G171" s="7"/>
    </row>
    <row r="172" spans="1:7" x14ac:dyDescent="0.25">
      <c r="A172" s="3"/>
      <c r="B172" s="8">
        <v>2014</v>
      </c>
      <c r="C172" s="7">
        <f>C168</f>
        <v>62801.986000000004</v>
      </c>
      <c r="D172" s="7">
        <f>D168</f>
        <v>35494.266000000003</v>
      </c>
      <c r="E172" s="7">
        <f>E168</f>
        <v>26783.200000000001</v>
      </c>
      <c r="F172" s="7">
        <f>F168</f>
        <v>524.52</v>
      </c>
      <c r="G172" s="7"/>
    </row>
    <row r="173" spans="1:7" x14ac:dyDescent="0.25">
      <c r="A173" s="3"/>
      <c r="B173" s="8">
        <v>2015</v>
      </c>
      <c r="C173" s="7"/>
      <c r="D173" s="7"/>
      <c r="E173" s="7"/>
      <c r="F173" s="7"/>
      <c r="G173" s="7"/>
    </row>
    <row r="174" spans="1:7" ht="60" customHeight="1" x14ac:dyDescent="0.25">
      <c r="A174" s="3" t="s">
        <v>68</v>
      </c>
      <c r="B174" s="4" t="str">
        <f>B168</f>
        <v>2а 16ти квартирных жилых дома на освобожденном после сноса аварийного жилья земельном участке</v>
      </c>
      <c r="C174" s="7">
        <f>C172</f>
        <v>62801.986000000004</v>
      </c>
      <c r="D174" s="7">
        <f>D172</f>
        <v>35494.266000000003</v>
      </c>
      <c r="E174" s="7">
        <f>E172</f>
        <v>26783.200000000001</v>
      </c>
      <c r="F174" s="7">
        <f>F172</f>
        <v>524.52</v>
      </c>
      <c r="G174" s="7"/>
    </row>
    <row r="175" spans="1:7" ht="12" customHeight="1" x14ac:dyDescent="0.25">
      <c r="A175" s="3"/>
      <c r="B175" s="8">
        <v>2011</v>
      </c>
      <c r="C175" s="7"/>
      <c r="D175" s="7"/>
      <c r="E175" s="7"/>
      <c r="F175" s="7"/>
      <c r="G175" s="7"/>
    </row>
    <row r="176" spans="1:7" x14ac:dyDescent="0.25">
      <c r="A176" s="3"/>
      <c r="B176" s="8">
        <v>2012</v>
      </c>
      <c r="C176" s="7"/>
      <c r="D176" s="7"/>
      <c r="E176" s="7"/>
      <c r="F176" s="7"/>
      <c r="G176" s="7"/>
    </row>
    <row r="177" spans="1:7" x14ac:dyDescent="0.25">
      <c r="A177" s="3"/>
      <c r="B177" s="8">
        <v>2013</v>
      </c>
      <c r="C177" s="7"/>
      <c r="D177" s="7"/>
      <c r="E177" s="7"/>
      <c r="F177" s="7"/>
      <c r="G177" s="7"/>
    </row>
    <row r="178" spans="1:7" x14ac:dyDescent="0.25">
      <c r="A178" s="3"/>
      <c r="B178" s="8">
        <v>2014</v>
      </c>
      <c r="C178" s="7"/>
      <c r="D178" s="7"/>
      <c r="E178" s="7"/>
      <c r="F178" s="7"/>
      <c r="G178" s="7"/>
    </row>
    <row r="179" spans="1:7" x14ac:dyDescent="0.25">
      <c r="A179" s="3"/>
      <c r="B179" s="8">
        <v>2015</v>
      </c>
      <c r="C179" s="7">
        <f>C174</f>
        <v>62801.986000000004</v>
      </c>
      <c r="D179" s="7">
        <f>D174</f>
        <v>35494.266000000003</v>
      </c>
      <c r="E179" s="7">
        <f>E174</f>
        <v>26783.200000000001</v>
      </c>
      <c r="F179" s="7">
        <f>F174</f>
        <v>524.52</v>
      </c>
      <c r="G179" s="7"/>
    </row>
  </sheetData>
  <mergeCells count="3">
    <mergeCell ref="A1:G1"/>
    <mergeCell ref="A2:G2"/>
    <mergeCell ref="C4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chuprakova</dc:creator>
  <cp:lastModifiedBy>Соловьева</cp:lastModifiedBy>
  <dcterms:created xsi:type="dcterms:W3CDTF">2011-05-06T02:32:01Z</dcterms:created>
  <dcterms:modified xsi:type="dcterms:W3CDTF">2013-03-27T01:28:03Z</dcterms:modified>
</cp:coreProperties>
</file>