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8195" windowHeight="12015"/>
  </bookViews>
  <sheets>
    <sheet name="2013" sheetId="2" r:id="rId1"/>
  </sheets>
  <calcPr calcId="144525"/>
</workbook>
</file>

<file path=xl/calcChain.xml><?xml version="1.0" encoding="utf-8"?>
<calcChain xmlns="http://schemas.openxmlformats.org/spreadsheetml/2006/main">
  <c r="AA41" i="2" l="1"/>
  <c r="Z41" i="2"/>
  <c r="Y41" i="2"/>
  <c r="U41" i="2"/>
  <c r="S41" i="2"/>
  <c r="Q41" i="2"/>
  <c r="M41" i="2"/>
  <c r="K41" i="2"/>
  <c r="J41" i="2"/>
  <c r="X40" i="2"/>
  <c r="H40" i="2"/>
  <c r="G40" i="2"/>
  <c r="F40" i="2"/>
  <c r="H39" i="2"/>
  <c r="G39" i="2"/>
  <c r="F39" i="2"/>
  <c r="H38" i="2"/>
  <c r="G38" i="2"/>
  <c r="F38" i="2"/>
  <c r="H37" i="2"/>
  <c r="G37" i="2"/>
  <c r="F37" i="2"/>
  <c r="I36" i="2"/>
  <c r="H36" i="2"/>
  <c r="G36" i="2"/>
  <c r="F36" i="2"/>
  <c r="W35" i="2"/>
  <c r="O35" i="2"/>
  <c r="I35" i="2"/>
  <c r="H35" i="2"/>
  <c r="G35" i="2"/>
  <c r="F35" i="2"/>
  <c r="W34" i="2"/>
  <c r="O34" i="2"/>
  <c r="I34" i="2"/>
  <c r="H34" i="2"/>
  <c r="G34" i="2"/>
  <c r="F34" i="2"/>
  <c r="I33" i="2"/>
  <c r="H33" i="2"/>
  <c r="G33" i="2"/>
  <c r="F33" i="2"/>
  <c r="E33" i="2"/>
  <c r="I25" i="2"/>
  <c r="E37" i="2" l="1"/>
  <c r="E39" i="2"/>
  <c r="E35" i="2"/>
  <c r="E36" i="2"/>
  <c r="E40" i="2"/>
  <c r="I41" i="2"/>
  <c r="H41" i="2"/>
  <c r="E38" i="2"/>
  <c r="G41" i="2"/>
  <c r="E34" i="2"/>
  <c r="F41" i="2"/>
  <c r="E41" i="2" s="1"/>
  <c r="O41" i="2"/>
  <c r="W41" i="2"/>
</calcChain>
</file>

<file path=xl/sharedStrings.xml><?xml version="1.0" encoding="utf-8"?>
<sst xmlns="http://schemas.openxmlformats.org/spreadsheetml/2006/main" count="142" uniqueCount="95">
  <si>
    <t xml:space="preserve"> 7. Мероприятия долгосрочной целевой программы</t>
  </si>
  <si>
    <t xml:space="preserve"> "Развитие  субъектов малого и среднего предпринимательства в муниципальном образовании город Дивногорск" на 2011-2013 годы </t>
  </si>
  <si>
    <t>№ п/п</t>
  </si>
  <si>
    <t xml:space="preserve">Наименование мероприятий </t>
  </si>
  <si>
    <t>Сроки исполнения и объемы финансирования (тыс.руб.)</t>
  </si>
  <si>
    <t>Ожидаемые результаты от реализованных программных мероприятий</t>
  </si>
  <si>
    <t>Всего</t>
  </si>
  <si>
    <t>в том числе по годам</t>
  </si>
  <si>
    <t>ФБ</t>
  </si>
  <si>
    <t>КБ*</t>
  </si>
  <si>
    <t>МБ**</t>
  </si>
  <si>
    <t>I. Нормативно-правовое обеспечение субъектов малого и среднего  предпринимательства</t>
  </si>
  <si>
    <t>1.1.</t>
  </si>
  <si>
    <t>Анализ действующей нормативно- правовой базы в сфере регулирования и государственной поддержки малого  и среднего предпринимательства, разработка предложений по ее совершенствованию</t>
  </si>
  <si>
    <t xml:space="preserve">Отдел экономического развития </t>
  </si>
  <si>
    <t>без финансирования</t>
  </si>
  <si>
    <t>Урегулирование взаимодействия органов местного самоуправления с бизнес сообществом,</t>
  </si>
  <si>
    <t>1.2.</t>
  </si>
  <si>
    <t>Разработка и принятие нормативно-правовых актов,  регулирующих взаимодействие бизнеса и власти на территории муниципального образования  город Дивногорск</t>
  </si>
  <si>
    <t>активное вовлечение субъектов малого  и среднего предпринимательства в решение задач по социально-экономическому развитию территории</t>
  </si>
  <si>
    <t>1.3.</t>
  </si>
  <si>
    <t>Организация текущей деятельности Координационного совета по вопросам поддержки и развития субъектов малого и среднего предпринимательства</t>
  </si>
  <si>
    <t>II. Консультационная,информационная, образовательная и методическая поддержка субъектов малого и среднего  предпринимательства</t>
  </si>
  <si>
    <t>2.1.</t>
  </si>
  <si>
    <t xml:space="preserve"> Функционирование Центра содействия малому и среднему предпринимательству муниципального образования город .Дивногорск, работающий по принципу «одного окна» в том числе: </t>
  </si>
  <si>
    <t>2.1.1.</t>
  </si>
  <si>
    <t>оказание консультационных, информационных  услуг</t>
  </si>
  <si>
    <t>Повышение профессионального уровня знаний  субъектов предпринимательства  в вопросах касающихся ведения бизнеса</t>
  </si>
  <si>
    <t>2.1.2.</t>
  </si>
  <si>
    <t xml:space="preserve">распространение методических пособий, информационных буклетов, плакатов, справочников  </t>
  </si>
  <si>
    <t>Оказание консультативно -информационных услуг не менее 250  субъектам малого и среднего предпринимательства ежегодно</t>
  </si>
  <si>
    <t>2.1.3.</t>
  </si>
  <si>
    <t xml:space="preserve">проведение семинаров,круглых столов и иных мероприятий </t>
  </si>
  <si>
    <t>2.2.</t>
  </si>
  <si>
    <t xml:space="preserve">Содействие в функционировании информационно-правовых центров созданных  на базе  двух библиотек Муниципального учреждения культуры "Централизованная библиотечная система г.Дивногорска" </t>
  </si>
  <si>
    <t xml:space="preserve">Обеспечение доступности информационно-правовых ресурсов на базе информационно-правовых центров, более 500 посетителей  ежегодно получат доступ к информационно-консультативным услугам </t>
  </si>
  <si>
    <t>2.3.</t>
  </si>
  <si>
    <t>Освещение в средствах массовой информации материалов о состоянии и развитии малого и среднего предпринимате льства на территории муниципального образования город Дивногорск и всех нормативно-правовых актов,касающихся вопросов организации  и ведения малого и среднего предпринимательства на территории город Дивногорск, Красноярского края и Российской Федерации</t>
  </si>
  <si>
    <t>Повышение профессионального уровня знаний  субъектов малого и среднего предпринимательства в вопросах касающихся ведения бизнеса, размещение в средствах массовой информации  не менее 4 материалов в год</t>
  </si>
  <si>
    <t>2.4.</t>
  </si>
  <si>
    <t>Размещение на официальном сайте  администрации города Дивногорска информации о предприятиях малого и среднего бизнеса, о товарах, услугах производимых  и оказываемых субъектами малого и среднего ппредпринимательства, с целью продвижения их на краевой и российский рынок</t>
  </si>
  <si>
    <t>без финасирования</t>
  </si>
  <si>
    <t>Содействие в продвижении  товаров и услуг производимых субъектами малого и среднего предпринимательства на региональный и межрегиональный рынки</t>
  </si>
  <si>
    <t>III. Содействие в формировании и развитии инфраструктуры развития и поддержки  субъектов малого и среднего предпринимательства</t>
  </si>
  <si>
    <t>3.1.</t>
  </si>
  <si>
    <t>Разработка проекта промышленного парка на территории муниципального образования город Дивногорск.</t>
  </si>
  <si>
    <t>2011 - разработка бизнес-плана, эскизного проекта</t>
  </si>
  <si>
    <t>3.2.</t>
  </si>
  <si>
    <t>Проведение мониторинга состояния малого  и среднего предпринимательства, анализ влияния  малого и среднего предпринимательства на формировании социально-экономического развития города Дивногорска.</t>
  </si>
  <si>
    <t>Создание информационной базы данных для анализа финансовых, экономических, социальных показателей  развития  малого  и среднего предприниматель ства  и эффективности применения мер по  его развитию,прогноз развития МСП</t>
  </si>
  <si>
    <t>3.3.</t>
  </si>
  <si>
    <t>Создание бизнес-инкубатора</t>
  </si>
  <si>
    <t>2011 - проработка вопроса организационно-правовой формы и финансирования бизнес-инкубатора</t>
  </si>
  <si>
    <t>ИТОГО</t>
  </si>
  <si>
    <t>IV. Имущественная поддержка  субъектов малого и среднего предпринимательства</t>
  </si>
  <si>
    <t>4.1.</t>
  </si>
  <si>
    <t>Предоставление  муниципальных земель, на безвозмездной основе, субъектам  малого и среднего предпринима тельства  для установки временных мобильных объектов мелкорозничной торговой сети</t>
  </si>
  <si>
    <t>Отдел имущественных отношений</t>
  </si>
  <si>
    <t xml:space="preserve">Снижение затрат субъектов малого и среднего предпринимательства,содействие  развитию малого и среднего предпринимательства </t>
  </si>
  <si>
    <t>4.2.</t>
  </si>
  <si>
    <t>Предоставление  муниципальных площадей, на безвозмездной основе  субъектам  малого и среднего предпринимательства  для участия в  выставках и ярмарках</t>
  </si>
  <si>
    <t xml:space="preserve">Оказание содействия  в расширении рынка сбыта и продвижении  товаров (работ,услуг) производимых субъектами малого и среднего предпринимательства  </t>
  </si>
  <si>
    <t>4.3.</t>
  </si>
  <si>
    <t>Предоставление муниципальных площадей на льготных условиях субъектам малого и среднего предпринима тельства, для организации:</t>
  </si>
  <si>
    <t>Снижение затрат субъектам малого и среднего предпринимательства предоставляющим услуги социально незащищенным слоям населения</t>
  </si>
  <si>
    <t xml:space="preserve">- сети социальных предприятий розничной торговли и бытового обслуживания </t>
  </si>
  <si>
    <t>V. Финансовая  поддержка  субъектов малого и среднего предпринимательства</t>
  </si>
  <si>
    <t>5.1.</t>
  </si>
  <si>
    <t>5.2.</t>
  </si>
  <si>
    <t>Субсидии вновь созданным субъектам малого предпринимательства на возмещение части расходов, связанных с приобретением и созданием основных средств и началом предпринимательской деятельности.</t>
  </si>
  <si>
    <t>5.3.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</si>
  <si>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договора лизинга оборудования.</t>
  </si>
  <si>
    <t>5.4.</t>
  </si>
  <si>
    <t>5.5.</t>
  </si>
  <si>
    <t>Субсидии субъектам малого и (или) среднего предпринимательства на возмещение части затрат , связанных с реализацией мер по энергосбережению и повышению энергетической эффективности</t>
  </si>
  <si>
    <t>5.6.</t>
  </si>
  <si>
    <t>5.7.</t>
  </si>
  <si>
    <t>Субсидии субъектам малого и (или) среднего предпринимательства на возмещение части затрат на приобретение оборудования.</t>
  </si>
  <si>
    <t>ИТОГО по программе</t>
  </si>
  <si>
    <t>* - средства краевого бюджета предусмотрены в случае предоставления субсидий из федерального и  краевого бюджета по долгосрочной  целевой программе «Развитие субъектов малого и среднего предпринимательства в Красноярском крае» на 2011-2013 годы.</t>
  </si>
  <si>
    <t>Ответственный исполни-тель</t>
  </si>
  <si>
    <t>Субсидии на возмещение части затрат субъектов малого и (или) среднего предпринимательства, являющихся действующими малыми инновационными компаниями, связанных с реализацией инновационных проектов, в том числе направленных на коммерциализацию инновационных проектов</t>
  </si>
  <si>
    <t xml:space="preserve">В 2011г  оказана поддержка 2-м субъектам МСП </t>
  </si>
  <si>
    <t xml:space="preserve">2011 год -оказана поддержка 2-м субъектам МСП. 2012г.-оказана поддержка 4-м СМСП. Ожидаемый результат-оказание поддержки 3-4 субъектам МСП , создание дополнительных  рабочих мест - не менее 32               </t>
  </si>
  <si>
    <t xml:space="preserve">В 2011г оказана поддержка 8-ми субъектам МСП. 2012г.-оказана поддержка 7 СМСП.  Ожидаемый результат-оказание поддержки субъектов МСП - не менее 6-7 с созданием дополнительных рабочих мест </t>
  </si>
  <si>
    <t>Субсидии субъектам малого и (или) среднего предпринимательства, осуществляющим социально-значимые виды деятельности  на возмещение части затрат, связанных с приобретением (созданием) производственного и лабораторного оборудования, специальной техники, агрегатов и комплексов, приобретением (строительством и (или) капитальным ремонтом) объектов недвижимости производственного назначения, в том числе в целях модернизации действующего производства (утратил силу)</t>
  </si>
  <si>
    <t>В 2011г оказана поддержка 1-му субъекту МСП.</t>
  </si>
  <si>
    <t>Организация и проведение конкурса "Лучший предприниматель года" среди субъектов малого и среднего предпринимательства</t>
  </si>
  <si>
    <t xml:space="preserve"> Повышение обществен ного статуса предпринимательской деятельности и социальной отвествен ности СМСП</t>
  </si>
  <si>
    <t>Ожидаемый результат-оказание поддержки СМСП - не менее 2-х; создание дополнительных рабочих мест</t>
  </si>
  <si>
    <t>5.8.</t>
  </si>
  <si>
    <t>Субсидии субъектам малого и (или) среднего предпринимательства на организацию групп дневного времяпрепровождения детей дошкольного возраста и иных подобных им видов деятельности по уходу и присмотру за детьми</t>
  </si>
  <si>
    <t>** -средсва местного бюджета предусмотрены в случае предоставления субсидий из федерального и краевого бюджета по долгосрочной целевой программе "Развитие субъектов малого и среднего предпринимательства в Красноярском крае на 2011-2013 годы.</t>
  </si>
  <si>
    <t xml:space="preserve">Начальник отдела экономического развития </t>
  </si>
  <si>
    <t>В.Ю. Панченко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</si>
</sst>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48"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3" fontId="9" fillId="0" borderId="1" xfId="0" applyNumberFormat="1" applyFont="1" applyBorder="1" applyAlignment="1">
      <alignment horizontal="right" vertical="center" wrapText="1"/>
    </xf>
    <xf numFmtId="4" fontId="10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3" fontId="10" fillId="0" borderId="1" xfId="0" applyNumberFormat="1" applyFont="1" applyBorder="1" applyAlignment="1">
      <alignment horizontal="right" vertical="center"/>
    </xf>
    <xf numFmtId="0" fontId="12" fillId="0" borderId="0" xfId="0" applyFont="1" applyAlignment="1">
      <alignment vertical="center" wrapText="1"/>
    </xf>
    <xf numFmtId="0" fontId="12" fillId="0" borderId="0" xfId="0" applyFont="1"/>
    <xf numFmtId="0" fontId="13" fillId="0" borderId="1" xfId="0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right" vertical="center" wrapText="1"/>
    </xf>
    <xf numFmtId="3" fontId="1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justify" vertical="center"/>
    </xf>
    <xf numFmtId="164" fontId="9" fillId="0" borderId="1" xfId="0" applyNumberFormat="1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164" fontId="14" fillId="0" borderId="1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horizontal="left"/>
    </xf>
    <xf numFmtId="0" fontId="15" fillId="0" borderId="14" xfId="0" applyFont="1" applyBorder="1"/>
    <xf numFmtId="0" fontId="16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textRotation="90"/>
    </xf>
    <xf numFmtId="0" fontId="4" fillId="0" borderId="11" xfId="0" applyFont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textRotation="180"/>
    </xf>
    <xf numFmtId="0" fontId="3" fillId="0" borderId="7" xfId="0" applyFont="1" applyBorder="1" applyAlignment="1">
      <alignment horizontal="center" vertical="center" textRotation="180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7" xfId="0" applyFont="1" applyBorder="1" applyAlignment="1">
      <alignment horizontal="right" vertical="center" wrapText="1"/>
    </xf>
    <xf numFmtId="0" fontId="6" fillId="0" borderId="1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5" xfId="0" applyFont="1" applyBorder="1" applyAlignment="1">
      <alignment horizontal="right" vertical="center"/>
    </xf>
    <xf numFmtId="0" fontId="14" fillId="0" borderId="7" xfId="0" applyFont="1" applyBorder="1" applyAlignment="1">
      <alignment horizontal="right" vertical="center"/>
    </xf>
    <xf numFmtId="0" fontId="14" fillId="0" borderId="1" xfId="0" applyFont="1" applyBorder="1" applyAlignment="1">
      <alignment horizontal="right" vertical="center"/>
    </xf>
    <xf numFmtId="165" fontId="16" fillId="0" borderId="0" xfId="0" applyNumberFormat="1" applyFont="1" applyAlignment="1">
      <alignment horizontal="center"/>
    </xf>
    <xf numFmtId="165" fontId="12" fillId="0" borderId="0" xfId="0" applyNumberFormat="1" applyFont="1" applyAlignment="1">
      <alignment horizontal="center"/>
    </xf>
    <xf numFmtId="165" fontId="14" fillId="0" borderId="1" xfId="0" applyNumberFormat="1" applyFont="1" applyBorder="1" applyAlignment="1">
      <alignment horizontal="right" vertical="center"/>
    </xf>
    <xf numFmtId="0" fontId="10" fillId="0" borderId="5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2" fontId="14" fillId="0" borderId="1" xfId="0" applyNumberFormat="1" applyFont="1" applyBorder="1" applyAlignment="1">
      <alignment horizontal="right" vertical="center"/>
    </xf>
    <xf numFmtId="0" fontId="4" fillId="0" borderId="5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0" fontId="10" fillId="0" borderId="7" xfId="0" applyFont="1" applyBorder="1" applyAlignment="1">
      <alignment vertical="center"/>
    </xf>
    <xf numFmtId="3" fontId="10" fillId="0" borderId="5" xfId="0" applyNumberFormat="1" applyFont="1" applyBorder="1" applyAlignment="1">
      <alignment horizontal="right" vertical="center"/>
    </xf>
    <xf numFmtId="3" fontId="10" fillId="0" borderId="7" xfId="0" applyNumberFormat="1" applyFont="1" applyBorder="1" applyAlignment="1">
      <alignment horizontal="right" vertical="center"/>
    </xf>
    <xf numFmtId="4" fontId="10" fillId="0" borderId="5" xfId="0" applyNumberFormat="1" applyFont="1" applyBorder="1" applyAlignment="1">
      <alignment horizontal="right" vertical="center"/>
    </xf>
    <xf numFmtId="4" fontId="10" fillId="0" borderId="7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3" fontId="11" fillId="0" borderId="5" xfId="0" applyNumberFormat="1" applyFont="1" applyBorder="1" applyAlignment="1">
      <alignment horizontal="right" vertical="center"/>
    </xf>
    <xf numFmtId="3" fontId="11" fillId="0" borderId="7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1"/>
  <sheetViews>
    <sheetView tabSelected="1" topLeftCell="A40" zoomScaleNormal="100" workbookViewId="0">
      <selection activeCell="Y30" sqref="Y30:Y31"/>
    </sheetView>
  </sheetViews>
  <sheetFormatPr defaultRowHeight="15" x14ac:dyDescent="0.25"/>
  <cols>
    <col min="1" max="1" width="3.7109375" customWidth="1"/>
    <col min="3" max="3" width="11.42578125" style="30" customWidth="1"/>
    <col min="4" max="4" width="9.42578125" customWidth="1"/>
    <col min="6" max="6" width="8.85546875" customWidth="1"/>
    <col min="7" max="7" width="8.28515625" customWidth="1"/>
    <col min="8" max="9" width="8" customWidth="1"/>
    <col min="10" max="10" width="9.140625" customWidth="1"/>
    <col min="11" max="11" width="0" hidden="1" customWidth="1"/>
    <col min="12" max="12" width="7.28515625" customWidth="1"/>
    <col min="13" max="13" width="0" hidden="1" customWidth="1"/>
    <col min="14" max="14" width="7.28515625" customWidth="1"/>
    <col min="15" max="15" width="0" hidden="1" customWidth="1"/>
    <col min="16" max="16" width="8.42578125" customWidth="1"/>
    <col min="17" max="17" width="0" hidden="1" customWidth="1"/>
    <col min="18" max="18" width="7.85546875" customWidth="1"/>
    <col min="19" max="19" width="0" hidden="1" customWidth="1"/>
    <col min="20" max="20" width="5.42578125" customWidth="1"/>
    <col min="21" max="21" width="0" hidden="1" customWidth="1"/>
    <col min="22" max="22" width="7.42578125" customWidth="1"/>
    <col min="23" max="23" width="0" hidden="1" customWidth="1"/>
    <col min="24" max="24" width="8.28515625" style="23" customWidth="1"/>
    <col min="25" max="25" width="5.28515625" style="23" customWidth="1"/>
    <col min="26" max="26" width="4.42578125" style="23" customWidth="1"/>
    <col min="27" max="27" width="0" style="23" hidden="1" customWidth="1"/>
    <col min="28" max="28" width="6.85546875" style="23" customWidth="1"/>
  </cols>
  <sheetData>
    <row r="1" spans="1:31" ht="15.75" x14ac:dyDescent="0.25">
      <c r="A1" s="43"/>
      <c r="B1" s="45" t="s">
        <v>0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6"/>
      <c r="AE1" s="47"/>
    </row>
    <row r="2" spans="1:31" ht="15.75" x14ac:dyDescent="0.25">
      <c r="A2" s="44"/>
      <c r="B2" s="48" t="s">
        <v>1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6"/>
      <c r="AE2" s="47"/>
    </row>
    <row r="3" spans="1:31" ht="24" customHeight="1" x14ac:dyDescent="0.25">
      <c r="A3" s="50" t="s">
        <v>2</v>
      </c>
      <c r="B3" s="51" t="s">
        <v>3</v>
      </c>
      <c r="C3" s="52"/>
      <c r="D3" s="57" t="s">
        <v>80</v>
      </c>
      <c r="E3" s="60" t="s">
        <v>4</v>
      </c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2"/>
      <c r="AC3" s="51" t="s">
        <v>5</v>
      </c>
      <c r="AD3" s="52"/>
      <c r="AE3" s="2"/>
    </row>
    <row r="4" spans="1:31" ht="24" customHeight="1" x14ac:dyDescent="0.25">
      <c r="A4" s="50"/>
      <c r="B4" s="53"/>
      <c r="C4" s="54"/>
      <c r="D4" s="58"/>
      <c r="E4" s="63" t="s">
        <v>6</v>
      </c>
      <c r="F4" s="63"/>
      <c r="G4" s="63"/>
      <c r="H4" s="63"/>
      <c r="I4" s="60" t="s">
        <v>7</v>
      </c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2"/>
      <c r="AC4" s="53"/>
      <c r="AD4" s="54"/>
      <c r="AE4" s="2"/>
    </row>
    <row r="5" spans="1:31" ht="15.75" customHeight="1" x14ac:dyDescent="0.25">
      <c r="A5" s="50"/>
      <c r="B5" s="53"/>
      <c r="C5" s="54"/>
      <c r="D5" s="58"/>
      <c r="E5" s="64"/>
      <c r="F5" s="64"/>
      <c r="G5" s="64"/>
      <c r="H5" s="64"/>
      <c r="I5" s="64">
        <v>2011</v>
      </c>
      <c r="J5" s="64"/>
      <c r="K5" s="64"/>
      <c r="L5" s="64"/>
      <c r="M5" s="64"/>
      <c r="N5" s="64"/>
      <c r="O5" s="64">
        <v>2012</v>
      </c>
      <c r="P5" s="64"/>
      <c r="Q5" s="64"/>
      <c r="R5" s="64"/>
      <c r="S5" s="64"/>
      <c r="T5" s="64"/>
      <c r="U5" s="64"/>
      <c r="V5" s="64"/>
      <c r="W5" s="60">
        <v>2013</v>
      </c>
      <c r="X5" s="61"/>
      <c r="Y5" s="61"/>
      <c r="Z5" s="61"/>
      <c r="AA5" s="61"/>
      <c r="AB5" s="62"/>
      <c r="AC5" s="53"/>
      <c r="AD5" s="54"/>
      <c r="AE5" s="2"/>
    </row>
    <row r="6" spans="1:31" x14ac:dyDescent="0.25">
      <c r="A6" s="50"/>
      <c r="B6" s="53"/>
      <c r="C6" s="54"/>
      <c r="D6" s="58"/>
      <c r="E6" s="49" t="s">
        <v>6</v>
      </c>
      <c r="F6" s="49" t="s">
        <v>8</v>
      </c>
      <c r="G6" s="49" t="s">
        <v>9</v>
      </c>
      <c r="H6" s="49" t="s">
        <v>10</v>
      </c>
      <c r="I6" s="49" t="s">
        <v>6</v>
      </c>
      <c r="J6" s="49" t="s">
        <v>8</v>
      </c>
      <c r="K6" s="49" t="s">
        <v>9</v>
      </c>
      <c r="L6" s="49"/>
      <c r="M6" s="49" t="s">
        <v>10</v>
      </c>
      <c r="N6" s="49"/>
      <c r="O6" s="49" t="s">
        <v>6</v>
      </c>
      <c r="P6" s="49"/>
      <c r="Q6" s="49" t="s">
        <v>8</v>
      </c>
      <c r="R6" s="49"/>
      <c r="S6" s="49" t="s">
        <v>9</v>
      </c>
      <c r="T6" s="49"/>
      <c r="U6" s="49" t="s">
        <v>10</v>
      </c>
      <c r="V6" s="49"/>
      <c r="W6" s="49" t="s">
        <v>6</v>
      </c>
      <c r="X6" s="49"/>
      <c r="Y6" s="67" t="s">
        <v>8</v>
      </c>
      <c r="Z6" s="69" t="s">
        <v>9</v>
      </c>
      <c r="AA6" s="69" t="s">
        <v>10</v>
      </c>
      <c r="AB6" s="69"/>
      <c r="AC6" s="53"/>
      <c r="AD6" s="54"/>
      <c r="AE6" s="2"/>
    </row>
    <row r="7" spans="1:31" x14ac:dyDescent="0.25">
      <c r="A7" s="50"/>
      <c r="B7" s="55"/>
      <c r="C7" s="56"/>
      <c r="D7" s="5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68"/>
      <c r="Z7" s="69"/>
      <c r="AA7" s="69"/>
      <c r="AB7" s="69"/>
      <c r="AC7" s="55"/>
      <c r="AD7" s="56"/>
      <c r="AE7" s="2"/>
    </row>
    <row r="8" spans="1:31" ht="24" customHeight="1" x14ac:dyDescent="0.25">
      <c r="A8" s="5"/>
      <c r="B8" s="70" t="s">
        <v>11</v>
      </c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27"/>
      <c r="AE8" s="2"/>
    </row>
    <row r="9" spans="1:31" ht="60" customHeight="1" x14ac:dyDescent="0.25">
      <c r="A9" s="5" t="s">
        <v>12</v>
      </c>
      <c r="B9" s="66" t="s">
        <v>13</v>
      </c>
      <c r="C9" s="66"/>
      <c r="D9" s="6" t="s">
        <v>14</v>
      </c>
      <c r="E9" s="64" t="s">
        <v>15</v>
      </c>
      <c r="F9" s="64"/>
      <c r="G9" s="64"/>
      <c r="H9" s="64"/>
      <c r="I9" s="3"/>
      <c r="J9" s="3"/>
      <c r="K9" s="71"/>
      <c r="L9" s="72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4"/>
      <c r="Z9" s="4"/>
      <c r="AA9" s="65"/>
      <c r="AB9" s="65"/>
      <c r="AC9" s="66" t="s">
        <v>16</v>
      </c>
      <c r="AD9" s="66"/>
      <c r="AE9" s="2"/>
    </row>
    <row r="10" spans="1:31" ht="60" customHeight="1" x14ac:dyDescent="0.25">
      <c r="A10" s="5" t="s">
        <v>17</v>
      </c>
      <c r="B10" s="66" t="s">
        <v>18</v>
      </c>
      <c r="C10" s="66"/>
      <c r="D10" s="6" t="s">
        <v>14</v>
      </c>
      <c r="E10" s="64" t="s">
        <v>15</v>
      </c>
      <c r="F10" s="64"/>
      <c r="G10" s="64"/>
      <c r="H10" s="64"/>
      <c r="I10" s="3"/>
      <c r="J10" s="3"/>
      <c r="K10" s="71"/>
      <c r="L10" s="72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4"/>
      <c r="Z10" s="4"/>
      <c r="AA10" s="65"/>
      <c r="AB10" s="65"/>
      <c r="AC10" s="66" t="s">
        <v>19</v>
      </c>
      <c r="AD10" s="66"/>
      <c r="AE10" s="2"/>
    </row>
    <row r="11" spans="1:31" ht="60" customHeight="1" x14ac:dyDescent="0.25">
      <c r="A11" s="5" t="s">
        <v>20</v>
      </c>
      <c r="B11" s="66" t="s">
        <v>21</v>
      </c>
      <c r="C11" s="66"/>
      <c r="D11" s="6" t="s">
        <v>14</v>
      </c>
      <c r="E11" s="64" t="s">
        <v>15</v>
      </c>
      <c r="F11" s="64"/>
      <c r="G11" s="64"/>
      <c r="H11" s="64"/>
      <c r="I11" s="3"/>
      <c r="J11" s="3"/>
      <c r="K11" s="71"/>
      <c r="L11" s="72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4"/>
      <c r="Z11" s="4"/>
      <c r="AA11" s="65"/>
      <c r="AB11" s="65"/>
      <c r="AC11" s="73"/>
      <c r="AD11" s="73"/>
      <c r="AE11" s="2"/>
    </row>
    <row r="12" spans="1:31" ht="21.75" customHeight="1" x14ac:dyDescent="0.25">
      <c r="A12" s="5"/>
      <c r="B12" s="70" t="s">
        <v>22</v>
      </c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70"/>
      <c r="Z12" s="70"/>
      <c r="AA12" s="70"/>
      <c r="AB12" s="70"/>
      <c r="AC12" s="70"/>
      <c r="AD12" s="27"/>
      <c r="AE12" s="2"/>
    </row>
    <row r="13" spans="1:31" ht="60" customHeight="1" x14ac:dyDescent="0.25">
      <c r="A13" s="5" t="s">
        <v>23</v>
      </c>
      <c r="B13" s="66" t="s">
        <v>24</v>
      </c>
      <c r="C13" s="66"/>
      <c r="D13" s="6" t="s">
        <v>14</v>
      </c>
      <c r="E13" s="64" t="s">
        <v>15</v>
      </c>
      <c r="F13" s="64"/>
      <c r="G13" s="64"/>
      <c r="H13" s="64"/>
      <c r="I13" s="3"/>
      <c r="J13" s="3"/>
      <c r="K13" s="60"/>
      <c r="L13" s="62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4"/>
      <c r="Z13" s="4"/>
      <c r="AA13" s="65"/>
      <c r="AB13" s="65"/>
      <c r="AC13" s="74"/>
      <c r="AD13" s="74"/>
      <c r="AE13" s="2"/>
    </row>
    <row r="14" spans="1:31" ht="60" customHeight="1" x14ac:dyDescent="0.25">
      <c r="A14" s="75" t="s">
        <v>25</v>
      </c>
      <c r="B14" s="51" t="s">
        <v>26</v>
      </c>
      <c r="C14" s="52"/>
      <c r="D14" s="76" t="s">
        <v>14</v>
      </c>
      <c r="E14" s="64" t="s">
        <v>15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146"/>
      <c r="Z14" s="65"/>
      <c r="AA14" s="65"/>
      <c r="AB14" s="65"/>
      <c r="AC14" s="51" t="s">
        <v>27</v>
      </c>
      <c r="AD14" s="52"/>
      <c r="AE14" s="77"/>
    </row>
    <row r="15" spans="1:31" ht="60" customHeight="1" x14ac:dyDescent="0.25">
      <c r="A15" s="75"/>
      <c r="B15" s="55"/>
      <c r="C15" s="56"/>
      <c r="D15" s="76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147"/>
      <c r="Z15" s="65"/>
      <c r="AA15" s="65"/>
      <c r="AB15" s="65"/>
      <c r="AC15" s="55"/>
      <c r="AD15" s="56"/>
      <c r="AE15" s="77"/>
    </row>
    <row r="16" spans="1:31" ht="60" customHeight="1" x14ac:dyDescent="0.25">
      <c r="A16" s="5" t="s">
        <v>28</v>
      </c>
      <c r="B16" s="66" t="s">
        <v>29</v>
      </c>
      <c r="C16" s="66"/>
      <c r="D16" s="6" t="s">
        <v>14</v>
      </c>
      <c r="E16" s="64" t="s">
        <v>15</v>
      </c>
      <c r="F16" s="64"/>
      <c r="G16" s="64"/>
      <c r="H16" s="64"/>
      <c r="I16" s="3"/>
      <c r="J16" s="3"/>
      <c r="K16" s="60"/>
      <c r="L16" s="62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4"/>
      <c r="Z16" s="4"/>
      <c r="AA16" s="65"/>
      <c r="AB16" s="65"/>
      <c r="AC16" s="66" t="s">
        <v>30</v>
      </c>
      <c r="AD16" s="66"/>
      <c r="AE16" s="2"/>
    </row>
    <row r="17" spans="1:31" ht="60" customHeight="1" x14ac:dyDescent="0.25">
      <c r="A17" s="5" t="s">
        <v>31</v>
      </c>
      <c r="B17" s="66" t="s">
        <v>32</v>
      </c>
      <c r="C17" s="66"/>
      <c r="D17" s="6" t="s">
        <v>14</v>
      </c>
      <c r="E17" s="64" t="s">
        <v>15</v>
      </c>
      <c r="F17" s="64"/>
      <c r="G17" s="64"/>
      <c r="H17" s="64"/>
      <c r="I17" s="3"/>
      <c r="J17" s="3"/>
      <c r="K17" s="60"/>
      <c r="L17" s="62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4"/>
      <c r="Z17" s="4"/>
      <c r="AA17" s="65"/>
      <c r="AB17" s="65"/>
      <c r="AC17" s="78"/>
      <c r="AD17" s="78"/>
      <c r="AE17" s="2"/>
    </row>
    <row r="18" spans="1:31" ht="60" customHeight="1" x14ac:dyDescent="0.25">
      <c r="A18" s="5" t="s">
        <v>33</v>
      </c>
      <c r="B18" s="66" t="s">
        <v>34</v>
      </c>
      <c r="C18" s="66"/>
      <c r="D18" s="6" t="s">
        <v>14</v>
      </c>
      <c r="E18" s="64" t="s">
        <v>15</v>
      </c>
      <c r="F18" s="64"/>
      <c r="G18" s="64"/>
      <c r="H18" s="64"/>
      <c r="I18" s="3"/>
      <c r="J18" s="3"/>
      <c r="K18" s="60"/>
      <c r="L18" s="62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4"/>
      <c r="Z18" s="4"/>
      <c r="AA18" s="65"/>
      <c r="AB18" s="65"/>
      <c r="AC18" s="66" t="s">
        <v>35</v>
      </c>
      <c r="AD18" s="66"/>
      <c r="AE18" s="2"/>
    </row>
    <row r="19" spans="1:31" ht="60" customHeight="1" x14ac:dyDescent="0.25">
      <c r="A19" s="5" t="s">
        <v>36</v>
      </c>
      <c r="B19" s="66" t="s">
        <v>37</v>
      </c>
      <c r="C19" s="66"/>
      <c r="D19" s="6" t="s">
        <v>14</v>
      </c>
      <c r="E19" s="64" t="s">
        <v>15</v>
      </c>
      <c r="F19" s="64"/>
      <c r="G19" s="64"/>
      <c r="H19" s="64"/>
      <c r="I19" s="3"/>
      <c r="J19" s="3"/>
      <c r="K19" s="60"/>
      <c r="L19" s="62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4"/>
      <c r="Z19" s="4"/>
      <c r="AA19" s="65"/>
      <c r="AB19" s="65"/>
      <c r="AC19" s="66" t="s">
        <v>38</v>
      </c>
      <c r="AD19" s="66"/>
      <c r="AE19" s="2"/>
    </row>
    <row r="20" spans="1:31" ht="60" customHeight="1" x14ac:dyDescent="0.25">
      <c r="A20" s="5" t="s">
        <v>39</v>
      </c>
      <c r="B20" s="66" t="s">
        <v>40</v>
      </c>
      <c r="C20" s="66"/>
      <c r="D20" s="6" t="s">
        <v>14</v>
      </c>
      <c r="E20" s="64" t="s">
        <v>41</v>
      </c>
      <c r="F20" s="64"/>
      <c r="G20" s="64"/>
      <c r="H20" s="64"/>
      <c r="I20" s="3"/>
      <c r="J20" s="3"/>
      <c r="K20" s="60"/>
      <c r="L20" s="62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4"/>
      <c r="Z20" s="4"/>
      <c r="AA20" s="65"/>
      <c r="AB20" s="65"/>
      <c r="AC20" s="66" t="s">
        <v>42</v>
      </c>
      <c r="AD20" s="66"/>
      <c r="AE20" s="2"/>
    </row>
    <row r="21" spans="1:31" ht="23.25" customHeight="1" x14ac:dyDescent="0.25">
      <c r="A21" s="5"/>
      <c r="B21" s="70" t="s">
        <v>43</v>
      </c>
      <c r="C21" s="70"/>
      <c r="D21" s="70"/>
      <c r="E21" s="70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27"/>
      <c r="AE21" s="2"/>
    </row>
    <row r="22" spans="1:31" ht="60" customHeight="1" x14ac:dyDescent="0.25">
      <c r="A22" s="5" t="s">
        <v>44</v>
      </c>
      <c r="B22" s="79" t="s">
        <v>45</v>
      </c>
      <c r="C22" s="79"/>
      <c r="D22" s="6" t="s">
        <v>14</v>
      </c>
      <c r="E22" s="7">
        <v>4990</v>
      </c>
      <c r="F22" s="7">
        <v>4332.9650000000001</v>
      </c>
      <c r="G22" s="7">
        <v>157.56200000000001</v>
      </c>
      <c r="H22" s="7">
        <v>499.47300000000001</v>
      </c>
      <c r="I22" s="7">
        <v>4990</v>
      </c>
      <c r="J22" s="7">
        <v>4332.9650000000001</v>
      </c>
      <c r="K22" s="80">
        <v>157.56200000000001</v>
      </c>
      <c r="L22" s="81"/>
      <c r="M22" s="82">
        <v>499.47300000000001</v>
      </c>
      <c r="N22" s="82"/>
      <c r="O22" s="83"/>
      <c r="P22" s="83"/>
      <c r="Q22" s="83"/>
      <c r="R22" s="83"/>
      <c r="S22" s="83"/>
      <c r="T22" s="83"/>
      <c r="U22" s="83"/>
      <c r="V22" s="83"/>
      <c r="W22" s="75"/>
      <c r="X22" s="75"/>
      <c r="Y22" s="8"/>
      <c r="Z22" s="8"/>
      <c r="AA22" s="84"/>
      <c r="AB22" s="84"/>
      <c r="AC22" s="79" t="s">
        <v>46</v>
      </c>
      <c r="AD22" s="79"/>
      <c r="AE22" s="2"/>
    </row>
    <row r="23" spans="1:31" ht="60" customHeight="1" x14ac:dyDescent="0.25">
      <c r="A23" s="5" t="s">
        <v>47</v>
      </c>
      <c r="B23" s="66" t="s">
        <v>48</v>
      </c>
      <c r="C23" s="66"/>
      <c r="D23" s="6" t="s">
        <v>14</v>
      </c>
      <c r="E23" s="64" t="s">
        <v>15</v>
      </c>
      <c r="F23" s="64"/>
      <c r="G23" s="64"/>
      <c r="H23" s="64"/>
      <c r="I23" s="3"/>
      <c r="J23" s="3"/>
      <c r="K23" s="60"/>
      <c r="L23" s="62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4"/>
      <c r="Z23" s="4"/>
      <c r="AA23" s="65"/>
      <c r="AB23" s="65"/>
      <c r="AC23" s="66" t="s">
        <v>49</v>
      </c>
      <c r="AD23" s="66"/>
      <c r="AE23" s="2"/>
    </row>
    <row r="24" spans="1:31" ht="60" customHeight="1" x14ac:dyDescent="0.25">
      <c r="A24" s="5" t="s">
        <v>50</v>
      </c>
      <c r="B24" s="85" t="s">
        <v>51</v>
      </c>
      <c r="C24" s="85"/>
      <c r="D24" s="9" t="s">
        <v>14</v>
      </c>
      <c r="E24" s="10"/>
      <c r="F24" s="10"/>
      <c r="G24" s="10"/>
      <c r="H24" s="10"/>
      <c r="I24" s="10"/>
      <c r="J24" s="10"/>
      <c r="K24" s="86"/>
      <c r="L24" s="87"/>
      <c r="M24" s="88"/>
      <c r="N24" s="88"/>
      <c r="O24" s="50"/>
      <c r="P24" s="50"/>
      <c r="Q24" s="50"/>
      <c r="R24" s="50"/>
      <c r="S24" s="50"/>
      <c r="T24" s="50"/>
      <c r="U24" s="50"/>
      <c r="V24" s="50"/>
      <c r="W24" s="50"/>
      <c r="X24" s="50"/>
      <c r="Y24" s="4"/>
      <c r="Z24" s="4"/>
      <c r="AA24" s="65"/>
      <c r="AB24" s="65"/>
      <c r="AC24" s="85" t="s">
        <v>52</v>
      </c>
      <c r="AD24" s="85"/>
      <c r="AE24" s="2"/>
    </row>
    <row r="25" spans="1:31" ht="60" customHeight="1" x14ac:dyDescent="0.25">
      <c r="A25" s="5"/>
      <c r="B25" s="89" t="s">
        <v>53</v>
      </c>
      <c r="C25" s="89"/>
      <c r="D25" s="11"/>
      <c r="E25" s="7">
        <v>4990</v>
      </c>
      <c r="F25" s="7">
        <v>4332.9650000000001</v>
      </c>
      <c r="G25" s="7">
        <v>157.56200000000001</v>
      </c>
      <c r="H25" s="7">
        <v>499.47300000000001</v>
      </c>
      <c r="I25" s="7">
        <f>J25+K25+M25</f>
        <v>4990</v>
      </c>
      <c r="J25" s="7">
        <v>4332.9650000000001</v>
      </c>
      <c r="K25" s="80">
        <v>157.56200000000001</v>
      </c>
      <c r="L25" s="81"/>
      <c r="M25" s="82">
        <v>499.47300000000001</v>
      </c>
      <c r="N25" s="82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8"/>
      <c r="Z25" s="8"/>
      <c r="AA25" s="84"/>
      <c r="AB25" s="84"/>
      <c r="AC25" s="85"/>
      <c r="AD25" s="85"/>
      <c r="AE25" s="2"/>
    </row>
    <row r="26" spans="1:31" ht="24" customHeight="1" x14ac:dyDescent="0.25">
      <c r="A26" s="5"/>
      <c r="B26" s="70" t="s">
        <v>54</v>
      </c>
      <c r="C26" s="70"/>
      <c r="D26" s="70"/>
      <c r="E26" s="70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27"/>
      <c r="AE26" s="2"/>
    </row>
    <row r="27" spans="1:31" ht="60" customHeight="1" x14ac:dyDescent="0.25">
      <c r="A27" s="75" t="s">
        <v>55</v>
      </c>
      <c r="B27" s="66" t="s">
        <v>56</v>
      </c>
      <c r="C27" s="66"/>
      <c r="D27" s="76" t="s">
        <v>57</v>
      </c>
      <c r="E27" s="64" t="s">
        <v>15</v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146"/>
      <c r="Z27" s="65"/>
      <c r="AA27" s="65"/>
      <c r="AB27" s="65"/>
      <c r="AC27" s="51" t="s">
        <v>58</v>
      </c>
      <c r="AD27" s="52"/>
      <c r="AE27" s="77"/>
    </row>
    <row r="28" spans="1:31" ht="60" customHeight="1" x14ac:dyDescent="0.25">
      <c r="A28" s="75"/>
      <c r="B28" s="66"/>
      <c r="C28" s="66"/>
      <c r="D28" s="76"/>
      <c r="E28" s="64"/>
      <c r="F28" s="64"/>
      <c r="G28" s="64"/>
      <c r="H28" s="64"/>
      <c r="I28" s="64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147"/>
      <c r="Z28" s="65"/>
      <c r="AA28" s="65"/>
      <c r="AB28" s="65"/>
      <c r="AC28" s="55"/>
      <c r="AD28" s="56"/>
      <c r="AE28" s="77"/>
    </row>
    <row r="29" spans="1:31" ht="60" customHeight="1" x14ac:dyDescent="0.25">
      <c r="A29" s="5" t="s">
        <v>59</v>
      </c>
      <c r="B29" s="94" t="s">
        <v>60</v>
      </c>
      <c r="C29" s="94"/>
      <c r="D29" s="6" t="s">
        <v>57</v>
      </c>
      <c r="E29" s="64" t="s">
        <v>15</v>
      </c>
      <c r="F29" s="64"/>
      <c r="G29" s="64"/>
      <c r="H29" s="64"/>
      <c r="I29" s="3"/>
      <c r="J29" s="3"/>
      <c r="K29" s="60"/>
      <c r="L29" s="62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4"/>
      <c r="Z29" s="4"/>
      <c r="AA29" s="65"/>
      <c r="AB29" s="65"/>
      <c r="AC29" s="66" t="s">
        <v>61</v>
      </c>
      <c r="AD29" s="66"/>
      <c r="AE29" s="2"/>
    </row>
    <row r="30" spans="1:31" ht="60" customHeight="1" x14ac:dyDescent="0.25">
      <c r="A30" s="90" t="s">
        <v>62</v>
      </c>
      <c r="B30" s="91" t="s">
        <v>63</v>
      </c>
      <c r="C30" s="92"/>
      <c r="D30" s="93" t="s">
        <v>57</v>
      </c>
      <c r="E30" s="64" t="s">
        <v>15</v>
      </c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146"/>
      <c r="Z30" s="65"/>
      <c r="AA30" s="65"/>
      <c r="AB30" s="65"/>
      <c r="AC30" s="66" t="s">
        <v>64</v>
      </c>
      <c r="AD30" s="66"/>
      <c r="AE30" s="77"/>
    </row>
    <row r="31" spans="1:31" ht="60" customHeight="1" x14ac:dyDescent="0.25">
      <c r="A31" s="90"/>
      <c r="B31" s="95" t="s">
        <v>65</v>
      </c>
      <c r="C31" s="96"/>
      <c r="D31" s="93"/>
      <c r="E31" s="64"/>
      <c r="F31" s="64"/>
      <c r="G31" s="64"/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147"/>
      <c r="Z31" s="65"/>
      <c r="AA31" s="65"/>
      <c r="AB31" s="65"/>
      <c r="AC31" s="66"/>
      <c r="AD31" s="66"/>
      <c r="AE31" s="77"/>
    </row>
    <row r="32" spans="1:31" ht="15.75" customHeight="1" x14ac:dyDescent="0.25">
      <c r="A32" s="5"/>
      <c r="B32" s="97" t="s">
        <v>66</v>
      </c>
      <c r="C32" s="98"/>
      <c r="D32" s="98"/>
      <c r="E32" s="98"/>
      <c r="F32" s="98"/>
      <c r="G32" s="98"/>
      <c r="H32" s="98"/>
      <c r="I32" s="98"/>
      <c r="J32" s="98"/>
      <c r="K32" s="98"/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9"/>
      <c r="AD32" s="100"/>
      <c r="AE32" s="2"/>
    </row>
    <row r="33" spans="1:31" ht="156.75" customHeight="1" x14ac:dyDescent="0.25">
      <c r="A33" s="5" t="s">
        <v>67</v>
      </c>
      <c r="B33" s="85" t="s">
        <v>81</v>
      </c>
      <c r="C33" s="85"/>
      <c r="D33" s="6" t="s">
        <v>14</v>
      </c>
      <c r="E33" s="12">
        <f>I33+O33+W33</f>
        <v>10000</v>
      </c>
      <c r="F33" s="12">
        <f>J33+Q33+Y33</f>
        <v>9900</v>
      </c>
      <c r="G33" s="12">
        <f>K33+S33+Z33</f>
        <v>0</v>
      </c>
      <c r="H33" s="12">
        <f>M33+U33+AA33</f>
        <v>100</v>
      </c>
      <c r="I33" s="12">
        <f>J33+K33+M33</f>
        <v>10000</v>
      </c>
      <c r="J33" s="12">
        <v>9900</v>
      </c>
      <c r="K33" s="101"/>
      <c r="L33" s="102"/>
      <c r="M33" s="103">
        <v>100</v>
      </c>
      <c r="N33" s="103"/>
      <c r="O33" s="103"/>
      <c r="P33" s="103"/>
      <c r="Q33" s="103"/>
      <c r="R33" s="103"/>
      <c r="S33" s="103"/>
      <c r="T33" s="103"/>
      <c r="U33" s="103"/>
      <c r="V33" s="103"/>
      <c r="W33" s="103"/>
      <c r="X33" s="103"/>
      <c r="Y33" s="13"/>
      <c r="Z33" s="13"/>
      <c r="AA33" s="104"/>
      <c r="AB33" s="104"/>
      <c r="AC33" s="66" t="s">
        <v>82</v>
      </c>
      <c r="AD33" s="66"/>
      <c r="AE33" s="2"/>
    </row>
    <row r="34" spans="1:31" ht="141.75" customHeight="1" x14ac:dyDescent="0.25">
      <c r="A34" s="5" t="s">
        <v>68</v>
      </c>
      <c r="B34" s="85" t="s">
        <v>69</v>
      </c>
      <c r="C34" s="85"/>
      <c r="D34" s="6" t="s">
        <v>14</v>
      </c>
      <c r="E34" s="12">
        <f>F34+G34+H34</f>
        <v>2246.6329999999998</v>
      </c>
      <c r="F34" s="12">
        <f>J34+Q34+Y34</f>
        <v>79.331999999999994</v>
      </c>
      <c r="G34" s="12">
        <f>K34+S34+Z34</f>
        <v>1949.82</v>
      </c>
      <c r="H34" s="12">
        <f>M34+U34+AA34</f>
        <v>217.48099999999999</v>
      </c>
      <c r="I34" s="12">
        <f t="shared" ref="I34:I35" si="0">J34+K34+M34</f>
        <v>499.8</v>
      </c>
      <c r="J34" s="12"/>
      <c r="K34" s="101">
        <v>449.82</v>
      </c>
      <c r="L34" s="102"/>
      <c r="M34" s="103">
        <v>49.98</v>
      </c>
      <c r="N34" s="103"/>
      <c r="O34" s="103">
        <f>Q34+S34+U34</f>
        <v>746.83299999999997</v>
      </c>
      <c r="P34" s="103"/>
      <c r="Q34" s="103">
        <v>79.331999999999994</v>
      </c>
      <c r="R34" s="103"/>
      <c r="S34" s="103">
        <v>600</v>
      </c>
      <c r="T34" s="103"/>
      <c r="U34" s="103">
        <v>67.501000000000005</v>
      </c>
      <c r="V34" s="103"/>
      <c r="W34" s="104">
        <f>AA34+Z34+Y34</f>
        <v>1000</v>
      </c>
      <c r="X34" s="104"/>
      <c r="Y34" s="13"/>
      <c r="Z34" s="13">
        <v>900</v>
      </c>
      <c r="AA34" s="104">
        <v>100</v>
      </c>
      <c r="AB34" s="104"/>
      <c r="AC34" s="85" t="s">
        <v>83</v>
      </c>
      <c r="AD34" s="85"/>
      <c r="AE34" s="2"/>
    </row>
    <row r="35" spans="1:31" ht="138.75" customHeight="1" x14ac:dyDescent="0.25">
      <c r="A35" s="5" t="s">
        <v>70</v>
      </c>
      <c r="B35" s="85" t="s">
        <v>71</v>
      </c>
      <c r="C35" s="85"/>
      <c r="D35" s="6" t="s">
        <v>14</v>
      </c>
      <c r="E35" s="12">
        <f>F35+G35+H35</f>
        <v>40128.628000000004</v>
      </c>
      <c r="F35" s="12">
        <f>J35+Q35+Y35</f>
        <v>39696.535000000003</v>
      </c>
      <c r="G35" s="12">
        <f>K35+S35+Z35</f>
        <v>0</v>
      </c>
      <c r="H35" s="12">
        <f>M35+U35+AA35</f>
        <v>432.09299999999996</v>
      </c>
      <c r="I35" s="32">
        <f t="shared" si="0"/>
        <v>19888.425999999999</v>
      </c>
      <c r="J35" s="12">
        <v>19658.735000000001</v>
      </c>
      <c r="K35" s="103"/>
      <c r="L35" s="103"/>
      <c r="M35" s="103">
        <v>229.691</v>
      </c>
      <c r="N35" s="103"/>
      <c r="O35" s="145">
        <f>Q35+S35+U35</f>
        <v>12659.393999999998</v>
      </c>
      <c r="P35" s="145"/>
      <c r="Q35" s="103">
        <v>12532.8</v>
      </c>
      <c r="R35" s="103"/>
      <c r="S35" s="103"/>
      <c r="T35" s="103"/>
      <c r="U35" s="103">
        <v>126.59399999999999</v>
      </c>
      <c r="V35" s="103"/>
      <c r="W35" s="104">
        <f>Y35+Z35+AA35</f>
        <v>7580.808</v>
      </c>
      <c r="X35" s="104"/>
      <c r="Y35" s="13">
        <v>7505</v>
      </c>
      <c r="Z35" s="13"/>
      <c r="AA35" s="104">
        <v>75.808000000000007</v>
      </c>
      <c r="AB35" s="104"/>
      <c r="AC35" s="85" t="s">
        <v>84</v>
      </c>
      <c r="AD35" s="85"/>
      <c r="AE35" s="2"/>
    </row>
    <row r="36" spans="1:31" ht="296.25" customHeight="1" x14ac:dyDescent="0.25">
      <c r="A36" s="5" t="s">
        <v>72</v>
      </c>
      <c r="B36" s="142" t="s">
        <v>85</v>
      </c>
      <c r="C36" s="143"/>
      <c r="D36" s="6" t="s">
        <v>14</v>
      </c>
      <c r="E36" s="12">
        <f t="shared" ref="E36:E37" si="1">F36+G36+H36</f>
        <v>1208.559</v>
      </c>
      <c r="F36" s="12">
        <f t="shared" ref="F36:F39" si="2">J36+Q36+Y36</f>
        <v>1087.703</v>
      </c>
      <c r="G36" s="12">
        <f t="shared" ref="G36:G39" si="3">K36+S36+Z36</f>
        <v>0</v>
      </c>
      <c r="H36" s="12">
        <f t="shared" ref="H36:H39" si="4">M36+U36+AA36</f>
        <v>120.85599999999999</v>
      </c>
      <c r="I36" s="12">
        <f>J36+K36+M36</f>
        <v>1208.559</v>
      </c>
      <c r="J36" s="7">
        <v>1087.703</v>
      </c>
      <c r="K36" s="108"/>
      <c r="L36" s="144"/>
      <c r="M36" s="80">
        <v>120.85599999999999</v>
      </c>
      <c r="N36" s="81"/>
      <c r="O36" s="101"/>
      <c r="P36" s="102"/>
      <c r="Q36" s="108"/>
      <c r="R36" s="144"/>
      <c r="S36" s="108"/>
      <c r="T36" s="144"/>
      <c r="U36" s="108"/>
      <c r="V36" s="144"/>
      <c r="W36" s="140"/>
      <c r="X36" s="141"/>
      <c r="Y36" s="21"/>
      <c r="Z36" s="21"/>
      <c r="AA36" s="136"/>
      <c r="AB36" s="137"/>
      <c r="AC36" s="138" t="s">
        <v>86</v>
      </c>
      <c r="AD36" s="139"/>
      <c r="AE36" s="2"/>
    </row>
    <row r="37" spans="1:31" ht="120.75" customHeight="1" x14ac:dyDescent="0.25">
      <c r="A37" s="5" t="s">
        <v>73</v>
      </c>
      <c r="B37" s="142" t="s">
        <v>74</v>
      </c>
      <c r="C37" s="143"/>
      <c r="D37" s="6" t="s">
        <v>14</v>
      </c>
      <c r="E37" s="12">
        <f t="shared" si="1"/>
        <v>0</v>
      </c>
      <c r="F37" s="12">
        <f t="shared" si="2"/>
        <v>0</v>
      </c>
      <c r="G37" s="12">
        <f t="shared" si="3"/>
        <v>0</v>
      </c>
      <c r="H37" s="12">
        <f t="shared" si="4"/>
        <v>0</v>
      </c>
      <c r="I37" s="16"/>
      <c r="J37" s="108"/>
      <c r="K37" s="144"/>
      <c r="L37" s="16"/>
      <c r="M37" s="17"/>
      <c r="N37" s="16"/>
      <c r="O37" s="18"/>
      <c r="P37" s="101"/>
      <c r="Q37" s="102"/>
      <c r="R37" s="108"/>
      <c r="S37" s="144"/>
      <c r="T37" s="108"/>
      <c r="U37" s="144"/>
      <c r="V37" s="108"/>
      <c r="W37" s="144"/>
      <c r="X37" s="19"/>
      <c r="Y37" s="19"/>
      <c r="Z37" s="19"/>
      <c r="AA37" s="132"/>
      <c r="AB37" s="133"/>
      <c r="AC37" s="138"/>
      <c r="AD37" s="139"/>
      <c r="AE37" s="2"/>
    </row>
    <row r="38" spans="1:31" ht="84" customHeight="1" x14ac:dyDescent="0.25">
      <c r="A38" s="5" t="s">
        <v>75</v>
      </c>
      <c r="B38" s="85" t="s">
        <v>87</v>
      </c>
      <c r="C38" s="85"/>
      <c r="D38" s="6" t="s">
        <v>14</v>
      </c>
      <c r="E38" s="12">
        <f>F38+G38+H38</f>
        <v>0</v>
      </c>
      <c r="F38" s="12">
        <f t="shared" si="2"/>
        <v>0</v>
      </c>
      <c r="G38" s="12">
        <f t="shared" si="3"/>
        <v>0</v>
      </c>
      <c r="H38" s="12">
        <f t="shared" si="4"/>
        <v>0</v>
      </c>
      <c r="I38" s="16"/>
      <c r="J38" s="16"/>
      <c r="K38" s="107"/>
      <c r="L38" s="107"/>
      <c r="M38" s="107"/>
      <c r="N38" s="107"/>
      <c r="O38" s="103"/>
      <c r="P38" s="103"/>
      <c r="Q38" s="107"/>
      <c r="R38" s="107"/>
      <c r="S38" s="107"/>
      <c r="T38" s="107"/>
      <c r="U38" s="107"/>
      <c r="V38" s="107"/>
      <c r="W38" s="82"/>
      <c r="X38" s="82"/>
      <c r="Y38" s="20"/>
      <c r="Z38" s="19"/>
      <c r="AA38" s="109"/>
      <c r="AB38" s="109"/>
      <c r="AC38" s="110" t="s">
        <v>88</v>
      </c>
      <c r="AD38" s="110"/>
      <c r="AE38" s="2"/>
    </row>
    <row r="39" spans="1:31" s="23" customFormat="1" ht="84" customHeight="1" x14ac:dyDescent="0.25">
      <c r="A39" s="5" t="s">
        <v>76</v>
      </c>
      <c r="B39" s="130" t="s">
        <v>77</v>
      </c>
      <c r="C39" s="131"/>
      <c r="D39" s="6" t="s">
        <v>14</v>
      </c>
      <c r="E39" s="12">
        <f t="shared" ref="E39" si="5">F39+G39+H39</f>
        <v>0</v>
      </c>
      <c r="F39" s="12">
        <f t="shared" si="2"/>
        <v>0</v>
      </c>
      <c r="G39" s="12">
        <f t="shared" si="3"/>
        <v>0</v>
      </c>
      <c r="H39" s="12">
        <f t="shared" si="4"/>
        <v>0</v>
      </c>
      <c r="I39" s="19"/>
      <c r="J39" s="19"/>
      <c r="K39" s="132"/>
      <c r="L39" s="133"/>
      <c r="M39" s="132"/>
      <c r="N39" s="133"/>
      <c r="O39" s="105"/>
      <c r="P39" s="106"/>
      <c r="Q39" s="132"/>
      <c r="R39" s="133"/>
      <c r="S39" s="132"/>
      <c r="T39" s="133"/>
      <c r="U39" s="132"/>
      <c r="V39" s="133"/>
      <c r="W39" s="134"/>
      <c r="X39" s="135"/>
      <c r="Y39" s="21"/>
      <c r="Z39" s="21"/>
      <c r="AA39" s="136"/>
      <c r="AB39" s="137"/>
      <c r="AC39" s="123" t="s">
        <v>89</v>
      </c>
      <c r="AD39" s="124"/>
      <c r="AE39" s="22"/>
    </row>
    <row r="40" spans="1:31" s="23" customFormat="1" ht="136.5" customHeight="1" x14ac:dyDescent="0.25">
      <c r="A40" s="5" t="s">
        <v>90</v>
      </c>
      <c r="B40" s="125" t="s">
        <v>91</v>
      </c>
      <c r="C40" s="126"/>
      <c r="D40" s="6" t="s">
        <v>14</v>
      </c>
      <c r="E40" s="14">
        <f>F40+G40+H40</f>
        <v>340.404</v>
      </c>
      <c r="F40" s="14">
        <f>J40+R40+Y40</f>
        <v>337</v>
      </c>
      <c r="G40" s="14">
        <f>L40+T40+Z40</f>
        <v>0</v>
      </c>
      <c r="H40" s="33">
        <f>N40+V40+AB40</f>
        <v>3.4039999999999999</v>
      </c>
      <c r="I40" s="19"/>
      <c r="J40" s="19"/>
      <c r="K40" s="34"/>
      <c r="L40" s="35"/>
      <c r="M40" s="19"/>
      <c r="N40" s="19"/>
      <c r="O40" s="13"/>
      <c r="P40" s="13"/>
      <c r="Q40" s="19"/>
      <c r="R40" s="19"/>
      <c r="S40" s="19"/>
      <c r="T40" s="19"/>
      <c r="U40" s="19"/>
      <c r="V40" s="19"/>
      <c r="W40" s="21"/>
      <c r="X40" s="21">
        <f>Y40+Z40+AB40</f>
        <v>340.404</v>
      </c>
      <c r="Y40" s="21">
        <v>337</v>
      </c>
      <c r="Z40" s="21"/>
      <c r="AA40" s="15"/>
      <c r="AB40" s="15">
        <v>3.4039999999999999</v>
      </c>
      <c r="AC40" s="127"/>
      <c r="AD40" s="128"/>
      <c r="AE40" s="22"/>
    </row>
    <row r="41" spans="1:31" s="23" customFormat="1" ht="24.75" customHeight="1" x14ac:dyDescent="0.25">
      <c r="A41" s="8"/>
      <c r="B41" s="116" t="s">
        <v>78</v>
      </c>
      <c r="C41" s="116"/>
      <c r="D41" s="24"/>
      <c r="E41" s="25">
        <f>F41+G41+H41</f>
        <v>58914.222000000002</v>
      </c>
      <c r="F41" s="25">
        <f>J41+Q41+Y41</f>
        <v>55433.533000000003</v>
      </c>
      <c r="G41" s="25">
        <f>K41+S41+Z41</f>
        <v>2107.3820000000001</v>
      </c>
      <c r="H41" s="25">
        <f>M41+U41+AA41</f>
        <v>1373.307</v>
      </c>
      <c r="I41" s="36">
        <f>J41+K41+M41+0.002</f>
        <v>36586.785000000003</v>
      </c>
      <c r="J41" s="36">
        <f>J40+J39+J38+J37+J36+J35+J34+J33+J25-0.002</f>
        <v>34979.401000000005</v>
      </c>
      <c r="K41" s="117">
        <f>L40+K39+K38+L37+K36+K35+K34+K33+K25</f>
        <v>607.38200000000006</v>
      </c>
      <c r="L41" s="118"/>
      <c r="M41" s="129">
        <f>N40+M39+M38+N37+M36+M35+M34+M33+M25</f>
        <v>1000</v>
      </c>
      <c r="N41" s="129"/>
      <c r="O41" s="119">
        <f>Q41+S41+U41</f>
        <v>13406.226999999999</v>
      </c>
      <c r="P41" s="119"/>
      <c r="Q41" s="117">
        <f>R40+Q39+Q38+R37+Q36+Q35+Q34+Q33</f>
        <v>12612.132</v>
      </c>
      <c r="R41" s="118"/>
      <c r="S41" s="117">
        <f>T40+S39+S38+T37+S36+S35+S34+S33</f>
        <v>600</v>
      </c>
      <c r="T41" s="118"/>
      <c r="U41" s="119">
        <f>V40+U39+U38+V37+U36+U35+U34+U33</f>
        <v>194.095</v>
      </c>
      <c r="V41" s="119"/>
      <c r="W41" s="122">
        <f>Z41+AA41+Y41</f>
        <v>8921.2119999999995</v>
      </c>
      <c r="X41" s="122"/>
      <c r="Y41" s="26">
        <f>Y40+Y39+Y38+Y36+Y37+Y35+Y34+Y33</f>
        <v>7842</v>
      </c>
      <c r="Z41" s="26">
        <f>Z38+Z37+Z36+Z35+Z34+Z33+Z39+Z40</f>
        <v>900</v>
      </c>
      <c r="AA41" s="122">
        <f>AA36+AA35+AA34+AA39+AB40</f>
        <v>179.21199999999999</v>
      </c>
      <c r="AB41" s="122"/>
      <c r="AC41" s="111"/>
      <c r="AD41" s="111"/>
      <c r="AE41" s="22"/>
    </row>
    <row r="42" spans="1:31" ht="31.5" customHeight="1" x14ac:dyDescent="0.25">
      <c r="A42" s="112" t="s">
        <v>79</v>
      </c>
      <c r="B42" s="113"/>
      <c r="C42" s="113"/>
      <c r="D42" s="113"/>
      <c r="E42" s="113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4"/>
      <c r="AD42" s="115"/>
      <c r="AE42" s="47"/>
    </row>
    <row r="43" spans="1:31" ht="29.25" customHeight="1" x14ac:dyDescent="0.25">
      <c r="A43" s="112" t="s">
        <v>92</v>
      </c>
      <c r="B43" s="113"/>
      <c r="C43" s="113"/>
      <c r="D43" s="113"/>
      <c r="E43" s="113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4"/>
      <c r="AD43" s="115"/>
      <c r="AE43" s="47"/>
    </row>
    <row r="44" spans="1:31" ht="11.25" customHeight="1" x14ac:dyDescent="0.25">
      <c r="A44" s="37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8"/>
      <c r="AE44" s="2"/>
    </row>
    <row r="45" spans="1:31" ht="11.25" customHeight="1" x14ac:dyDescent="0.25">
      <c r="A45" s="37"/>
      <c r="B45" s="37"/>
      <c r="C45" s="37"/>
      <c r="D45" s="37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8"/>
      <c r="AE45" s="2"/>
    </row>
    <row r="46" spans="1:31" ht="15.75" x14ac:dyDescent="0.25">
      <c r="A46" s="2"/>
      <c r="B46" s="2"/>
      <c r="C46" s="28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2"/>
      <c r="Y46" s="22"/>
      <c r="Z46" s="22"/>
      <c r="AA46" s="22"/>
      <c r="AB46" s="22"/>
      <c r="AC46" s="2"/>
      <c r="AD46" s="2"/>
      <c r="AE46" s="1"/>
    </row>
    <row r="47" spans="1:31" x14ac:dyDescent="0.25">
      <c r="A47" s="29"/>
    </row>
    <row r="48" spans="1:31" s="39" customFormat="1" ht="18.75" x14ac:dyDescent="0.3">
      <c r="B48" s="39" t="s">
        <v>93</v>
      </c>
      <c r="C48" s="40"/>
      <c r="H48" s="41"/>
      <c r="I48" s="41"/>
      <c r="J48" s="41"/>
      <c r="K48" s="41"/>
      <c r="L48" s="41"/>
      <c r="P48" s="39" t="s">
        <v>94</v>
      </c>
      <c r="X48" s="42"/>
      <c r="Y48" s="120"/>
      <c r="Z48" s="120"/>
      <c r="AA48" s="42"/>
      <c r="AB48" s="42"/>
    </row>
    <row r="49" spans="2:26" x14ac:dyDescent="0.25">
      <c r="Y49" s="121"/>
      <c r="Z49" s="121"/>
    </row>
    <row r="50" spans="2:26" x14ac:dyDescent="0.25">
      <c r="Y50" s="121"/>
      <c r="Z50" s="121"/>
    </row>
    <row r="51" spans="2:26" ht="15.75" x14ac:dyDescent="0.25">
      <c r="B51" s="31"/>
      <c r="Y51" s="121"/>
      <c r="Z51" s="121"/>
    </row>
  </sheetData>
  <mergeCells count="331">
    <mergeCell ref="A1:A2"/>
    <mergeCell ref="B1:AC1"/>
    <mergeCell ref="AD1:AD2"/>
    <mergeCell ref="AE1:AE2"/>
    <mergeCell ref="B2:AC2"/>
    <mergeCell ref="Y14:Y15"/>
    <mergeCell ref="Y27:Y28"/>
    <mergeCell ref="Y30:Y31"/>
    <mergeCell ref="G6:G7"/>
    <mergeCell ref="H6:H7"/>
    <mergeCell ref="I6:I7"/>
    <mergeCell ref="J6:J7"/>
    <mergeCell ref="A3:A7"/>
    <mergeCell ref="B3:C7"/>
    <mergeCell ref="D3:D7"/>
    <mergeCell ref="E3:AB3"/>
    <mergeCell ref="AC3:AD7"/>
    <mergeCell ref="E4:H5"/>
    <mergeCell ref="I4:AB4"/>
    <mergeCell ref="I5:N5"/>
    <mergeCell ref="O5:V5"/>
    <mergeCell ref="W5:AB5"/>
    <mergeCell ref="Q9:R9"/>
    <mergeCell ref="S9:T9"/>
    <mergeCell ref="U9:V9"/>
    <mergeCell ref="W9:X9"/>
    <mergeCell ref="AA9:AB9"/>
    <mergeCell ref="AC9:AD9"/>
    <mergeCell ref="W6:X7"/>
    <mergeCell ref="Y6:Y7"/>
    <mergeCell ref="Z6:Z7"/>
    <mergeCell ref="AA6:AB7"/>
    <mergeCell ref="B8:AC8"/>
    <mergeCell ref="B9:C9"/>
    <mergeCell ref="E9:H9"/>
    <mergeCell ref="K9:L9"/>
    <mergeCell ref="M9:N9"/>
    <mergeCell ref="O9:P9"/>
    <mergeCell ref="K6:L7"/>
    <mergeCell ref="M6:N7"/>
    <mergeCell ref="O6:P7"/>
    <mergeCell ref="Q6:R7"/>
    <mergeCell ref="S6:T7"/>
    <mergeCell ref="U6:V7"/>
    <mergeCell ref="E6:E7"/>
    <mergeCell ref="F6:F7"/>
    <mergeCell ref="B11:C11"/>
    <mergeCell ref="E11:H11"/>
    <mergeCell ref="K11:L11"/>
    <mergeCell ref="M11:N11"/>
    <mergeCell ref="O11:P11"/>
    <mergeCell ref="B10:C10"/>
    <mergeCell ref="E10:H10"/>
    <mergeCell ref="K10:L10"/>
    <mergeCell ref="M10:N10"/>
    <mergeCell ref="O10:P10"/>
    <mergeCell ref="Q11:R11"/>
    <mergeCell ref="S11:T11"/>
    <mergeCell ref="U11:V11"/>
    <mergeCell ref="W11:X11"/>
    <mergeCell ref="AA11:AB11"/>
    <mergeCell ref="AC11:AD11"/>
    <mergeCell ref="S10:T10"/>
    <mergeCell ref="U10:V10"/>
    <mergeCell ref="W10:X10"/>
    <mergeCell ref="AA10:AB10"/>
    <mergeCell ref="AC10:AD10"/>
    <mergeCell ref="Q10:R10"/>
    <mergeCell ref="B12:AC12"/>
    <mergeCell ref="B13:C13"/>
    <mergeCell ref="E13:H13"/>
    <mergeCell ref="K13:L13"/>
    <mergeCell ref="M13:N13"/>
    <mergeCell ref="O13:P13"/>
    <mergeCell ref="Q13:R13"/>
    <mergeCell ref="S13:T13"/>
    <mergeCell ref="U13:V13"/>
    <mergeCell ref="W13:X13"/>
    <mergeCell ref="AA13:AB13"/>
    <mergeCell ref="AC13:AD13"/>
    <mergeCell ref="A14:A15"/>
    <mergeCell ref="B14:C15"/>
    <mergeCell ref="D14:D15"/>
    <mergeCell ref="E14:H15"/>
    <mergeCell ref="I14:I15"/>
    <mergeCell ref="J14:J15"/>
    <mergeCell ref="K14:L15"/>
    <mergeCell ref="M14:N15"/>
    <mergeCell ref="AA14:AB15"/>
    <mergeCell ref="AC14:AD15"/>
    <mergeCell ref="AE14:AE15"/>
    <mergeCell ref="B16:C16"/>
    <mergeCell ref="E16:H16"/>
    <mergeCell ref="K16:L16"/>
    <mergeCell ref="M16:N16"/>
    <mergeCell ref="O16:P16"/>
    <mergeCell ref="Q16:R16"/>
    <mergeCell ref="S16:T16"/>
    <mergeCell ref="O14:P15"/>
    <mergeCell ref="Q14:R15"/>
    <mergeCell ref="S14:T15"/>
    <mergeCell ref="U14:V15"/>
    <mergeCell ref="W14:X15"/>
    <mergeCell ref="Z14:Z15"/>
    <mergeCell ref="B18:C18"/>
    <mergeCell ref="E18:H18"/>
    <mergeCell ref="K18:L18"/>
    <mergeCell ref="M18:N18"/>
    <mergeCell ref="O18:P18"/>
    <mergeCell ref="U16:V16"/>
    <mergeCell ref="W16:X16"/>
    <mergeCell ref="AA16:AB16"/>
    <mergeCell ref="AC16:AD16"/>
    <mergeCell ref="B17:C17"/>
    <mergeCell ref="E17:H17"/>
    <mergeCell ref="K17:L17"/>
    <mergeCell ref="M17:N17"/>
    <mergeCell ref="O17:P17"/>
    <mergeCell ref="Q17:R17"/>
    <mergeCell ref="Q18:R18"/>
    <mergeCell ref="S18:T18"/>
    <mergeCell ref="U18:V18"/>
    <mergeCell ref="W18:X18"/>
    <mergeCell ref="AA18:AB18"/>
    <mergeCell ref="AC18:AD18"/>
    <mergeCell ref="S17:T17"/>
    <mergeCell ref="U17:V17"/>
    <mergeCell ref="W17:X17"/>
    <mergeCell ref="AA17:AB17"/>
    <mergeCell ref="AC17:AD17"/>
    <mergeCell ref="B20:C20"/>
    <mergeCell ref="E20:H20"/>
    <mergeCell ref="K20:L20"/>
    <mergeCell ref="M20:N20"/>
    <mergeCell ref="O20:P20"/>
    <mergeCell ref="B19:C19"/>
    <mergeCell ref="E19:H19"/>
    <mergeCell ref="K19:L19"/>
    <mergeCell ref="M19:N19"/>
    <mergeCell ref="O19:P19"/>
    <mergeCell ref="Q20:R20"/>
    <mergeCell ref="S20:T20"/>
    <mergeCell ref="U20:V20"/>
    <mergeCell ref="W20:X20"/>
    <mergeCell ref="AA20:AB20"/>
    <mergeCell ref="AC20:AD20"/>
    <mergeCell ref="S19:T19"/>
    <mergeCell ref="U19:V19"/>
    <mergeCell ref="W19:X19"/>
    <mergeCell ref="AA19:AB19"/>
    <mergeCell ref="AC19:AD19"/>
    <mergeCell ref="Q19:R19"/>
    <mergeCell ref="B21:AC21"/>
    <mergeCell ref="B22:C22"/>
    <mergeCell ref="K22:L22"/>
    <mergeCell ref="M22:N22"/>
    <mergeCell ref="O22:P22"/>
    <mergeCell ref="Q22:R22"/>
    <mergeCell ref="S22:T22"/>
    <mergeCell ref="U22:V22"/>
    <mergeCell ref="W22:X22"/>
    <mergeCell ref="AA22:AB22"/>
    <mergeCell ref="AC22:AD22"/>
    <mergeCell ref="B23:C23"/>
    <mergeCell ref="E23:H23"/>
    <mergeCell ref="K23:L23"/>
    <mergeCell ref="M23:N23"/>
    <mergeCell ref="O23:P23"/>
    <mergeCell ref="Q23:R23"/>
    <mergeCell ref="S23:T23"/>
    <mergeCell ref="U23:V23"/>
    <mergeCell ref="W23:X23"/>
    <mergeCell ref="AA23:AB23"/>
    <mergeCell ref="AC23:AD23"/>
    <mergeCell ref="B24:C24"/>
    <mergeCell ref="K24:L24"/>
    <mergeCell ref="M24:N24"/>
    <mergeCell ref="O24:P24"/>
    <mergeCell ref="Q24:R24"/>
    <mergeCell ref="S24:T24"/>
    <mergeCell ref="U24:V24"/>
    <mergeCell ref="W24:X24"/>
    <mergeCell ref="AA24:AB24"/>
    <mergeCell ref="AC24:AD24"/>
    <mergeCell ref="B25:C25"/>
    <mergeCell ref="K25:L25"/>
    <mergeCell ref="M25:N25"/>
    <mergeCell ref="O25:P25"/>
    <mergeCell ref="Q25:R25"/>
    <mergeCell ref="S25:T25"/>
    <mergeCell ref="U25:V25"/>
    <mergeCell ref="W25:X25"/>
    <mergeCell ref="AA25:AB25"/>
    <mergeCell ref="AC25:AD25"/>
    <mergeCell ref="B26:AC26"/>
    <mergeCell ref="A27:A28"/>
    <mergeCell ref="B27:C28"/>
    <mergeCell ref="D27:D28"/>
    <mergeCell ref="E27:H28"/>
    <mergeCell ref="I27:I28"/>
    <mergeCell ref="J27:J28"/>
    <mergeCell ref="K27:L28"/>
    <mergeCell ref="A30:A31"/>
    <mergeCell ref="B30:C30"/>
    <mergeCell ref="D30:D31"/>
    <mergeCell ref="E30:H31"/>
    <mergeCell ref="I30:I31"/>
    <mergeCell ref="Z27:Z28"/>
    <mergeCell ref="AA27:AB28"/>
    <mergeCell ref="AC27:AD28"/>
    <mergeCell ref="AE27:AE28"/>
    <mergeCell ref="B29:C29"/>
    <mergeCell ref="E29:H29"/>
    <mergeCell ref="K29:L29"/>
    <mergeCell ref="M29:N29"/>
    <mergeCell ref="O29:P29"/>
    <mergeCell ref="Q29:R29"/>
    <mergeCell ref="M27:N28"/>
    <mergeCell ref="O27:P28"/>
    <mergeCell ref="Q27:R28"/>
    <mergeCell ref="S27:T28"/>
    <mergeCell ref="U27:V28"/>
    <mergeCell ref="W27:X28"/>
    <mergeCell ref="AE30:AE31"/>
    <mergeCell ref="J30:J31"/>
    <mergeCell ref="K30:L31"/>
    <mergeCell ref="M30:N31"/>
    <mergeCell ref="O30:P31"/>
    <mergeCell ref="Q30:R31"/>
    <mergeCell ref="S30:T31"/>
    <mergeCell ref="S29:T29"/>
    <mergeCell ref="U29:V29"/>
    <mergeCell ref="W29:X29"/>
    <mergeCell ref="AA29:AB29"/>
    <mergeCell ref="AC29:AD29"/>
    <mergeCell ref="B31:C31"/>
    <mergeCell ref="B32:AB32"/>
    <mergeCell ref="AC32:AD32"/>
    <mergeCell ref="B33:C33"/>
    <mergeCell ref="K33:L33"/>
    <mergeCell ref="M33:N33"/>
    <mergeCell ref="O33:P33"/>
    <mergeCell ref="Q33:R33"/>
    <mergeCell ref="S33:T33"/>
    <mergeCell ref="U33:V33"/>
    <mergeCell ref="U30:V31"/>
    <mergeCell ref="W30:X31"/>
    <mergeCell ref="Z30:Z31"/>
    <mergeCell ref="AA30:AB31"/>
    <mergeCell ref="AC30:AD31"/>
    <mergeCell ref="W33:X33"/>
    <mergeCell ref="AA33:AB33"/>
    <mergeCell ref="AC33:AD33"/>
    <mergeCell ref="B34:C34"/>
    <mergeCell ref="K34:L34"/>
    <mergeCell ref="M34:N34"/>
    <mergeCell ref="O34:P34"/>
    <mergeCell ref="Q34:R34"/>
    <mergeCell ref="S34:T34"/>
    <mergeCell ref="U34:V34"/>
    <mergeCell ref="W35:X35"/>
    <mergeCell ref="AA35:AB35"/>
    <mergeCell ref="AC35:AD35"/>
    <mergeCell ref="W34:X34"/>
    <mergeCell ref="AA34:AB34"/>
    <mergeCell ref="AC34:AD34"/>
    <mergeCell ref="B35:C35"/>
    <mergeCell ref="K35:L35"/>
    <mergeCell ref="M35:N35"/>
    <mergeCell ref="O35:P35"/>
    <mergeCell ref="Q35:R35"/>
    <mergeCell ref="S35:T35"/>
    <mergeCell ref="U35:V35"/>
    <mergeCell ref="W36:X36"/>
    <mergeCell ref="AA36:AB36"/>
    <mergeCell ref="AC36:AD36"/>
    <mergeCell ref="B37:C37"/>
    <mergeCell ref="J37:K37"/>
    <mergeCell ref="P37:Q37"/>
    <mergeCell ref="R37:S37"/>
    <mergeCell ref="T37:U37"/>
    <mergeCell ref="V37:W37"/>
    <mergeCell ref="AA37:AB37"/>
    <mergeCell ref="B36:C36"/>
    <mergeCell ref="K36:L36"/>
    <mergeCell ref="M36:N36"/>
    <mergeCell ref="O36:P36"/>
    <mergeCell ref="Q36:R36"/>
    <mergeCell ref="S36:T36"/>
    <mergeCell ref="U36:V36"/>
    <mergeCell ref="AC38:AD38"/>
    <mergeCell ref="AC37:AD37"/>
    <mergeCell ref="B38:C38"/>
    <mergeCell ref="K38:L38"/>
    <mergeCell ref="M38:N38"/>
    <mergeCell ref="O38:P38"/>
    <mergeCell ref="Q38:R38"/>
    <mergeCell ref="S38:T38"/>
    <mergeCell ref="U38:V38"/>
    <mergeCell ref="W38:X38"/>
    <mergeCell ref="AA38:AB38"/>
    <mergeCell ref="AE42:AE43"/>
    <mergeCell ref="A43:AC43"/>
    <mergeCell ref="AC39:AD39"/>
    <mergeCell ref="B40:C40"/>
    <mergeCell ref="AC40:AD40"/>
    <mergeCell ref="B41:C41"/>
    <mergeCell ref="K41:L41"/>
    <mergeCell ref="M41:N41"/>
    <mergeCell ref="O41:P41"/>
    <mergeCell ref="Q41:R41"/>
    <mergeCell ref="S41:T41"/>
    <mergeCell ref="U41:V41"/>
    <mergeCell ref="B39:C39"/>
    <mergeCell ref="K39:L39"/>
    <mergeCell ref="M39:N39"/>
    <mergeCell ref="O39:P39"/>
    <mergeCell ref="Q39:R39"/>
    <mergeCell ref="S39:T39"/>
    <mergeCell ref="U39:V39"/>
    <mergeCell ref="W39:X39"/>
    <mergeCell ref="AA39:AB39"/>
    <mergeCell ref="Y48:Z48"/>
    <mergeCell ref="Y49:Z49"/>
    <mergeCell ref="Y50:Z50"/>
    <mergeCell ref="Y51:Z51"/>
    <mergeCell ref="W41:X41"/>
    <mergeCell ref="AA41:AB41"/>
    <mergeCell ref="AC41:AD41"/>
    <mergeCell ref="A42:AC42"/>
    <mergeCell ref="AD42:AD43"/>
  </mergeCells>
  <pageMargins left="0.39370078740157483" right="0.39370078740157483" top="0.39370078740157483" bottom="0.39370078740157483" header="0" footer="0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Анисимова Е.В.</dc:creator>
  <cp:lastModifiedBy>Анисимова Е.В.</cp:lastModifiedBy>
  <dcterms:created xsi:type="dcterms:W3CDTF">2013-10-08T08:11:06Z</dcterms:created>
  <dcterms:modified xsi:type="dcterms:W3CDTF">2013-11-12T01:35:17Z</dcterms:modified>
</cp:coreProperties>
</file>