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23130" windowHeight="12585"/>
  </bookViews>
  <sheets>
    <sheet name="Лист3" sheetId="3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B16" i="3"/>
  <c r="D16" l="1"/>
  <c r="C16"/>
  <c r="F6" l="1"/>
  <c r="F7"/>
  <c r="F8"/>
  <c r="F9"/>
  <c r="F10"/>
  <c r="F11"/>
  <c r="F13"/>
  <c r="F14"/>
  <c r="F5"/>
  <c r="E6"/>
  <c r="E7"/>
  <c r="E8"/>
  <c r="E9"/>
  <c r="E10"/>
  <c r="E11"/>
  <c r="E13"/>
  <c r="E14"/>
  <c r="E5"/>
  <c r="F16"/>
  <c r="E15" i="4"/>
  <c r="C15"/>
  <c r="D15"/>
  <c r="B15"/>
  <c r="E16" i="3" l="1"/>
</calcChain>
</file>

<file path=xl/sharedStrings.xml><?xml version="1.0" encoding="utf-8"?>
<sst xmlns="http://schemas.openxmlformats.org/spreadsheetml/2006/main" count="35" uniqueCount="34">
  <si>
    <t>Наименование</t>
  </si>
  <si>
    <t>Образование</t>
  </si>
  <si>
    <t>Всего  расходов:</t>
  </si>
  <si>
    <t>Жилищно-коммунальное хозяйство</t>
  </si>
  <si>
    <t>Физическая культура и спорт</t>
  </si>
  <si>
    <t>Национальная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</si>
  <si>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</si>
  <si>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</si>
  <si>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</si>
  <si>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Культура и кинематография</t>
  </si>
  <si>
    <t>Здравоохранение</t>
  </si>
  <si>
    <t>Социальная политика</t>
  </si>
  <si>
    <t>Расходы в разрезе муниципальных программ</t>
  </si>
  <si>
    <t>Муниципальная программа города Дивногорска «Система образования города Дивногорска»</t>
  </si>
  <si>
    <t>Муниципальная программа города Дивногорска «Культура муниципального образования город Дивногорск»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</si>
  <si>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</si>
  <si>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</si>
  <si>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Муниципальная программа города Дивногорска «Содействие развитию местного самоуправления»</t>
  </si>
  <si>
    <t>Муниципальная программа города Дивногорска «Транспортная система муниципального образования город Дивногорск»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</si>
  <si>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</si>
  <si>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Муниципальная программа города Дивногорска «Управление муниципальными финансами»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</si>
  <si>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</si>
  <si>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 xml:space="preserve">Непрограммные мероприятия </t>
  </si>
  <si>
    <t>Формирование комфортной городской (сельской) среды по муниципальному образованию город Дивногорск</t>
  </si>
  <si>
    <t>Обслуживание государственного внутреннего и муниципального долга</t>
  </si>
  <si>
    <t>Условно утвержденные расходы</t>
  </si>
  <si>
    <t>Показатели</t>
  </si>
  <si>
    <t>План на год, тыс. руб.</t>
  </si>
  <si>
    <t>Факт за 1 квартал,  тыс. руб.</t>
  </si>
  <si>
    <t xml:space="preserve">% исполнения
</t>
  </si>
  <si>
    <t>% к первому кварталу 2023 года</t>
  </si>
  <si>
    <t>2024 год</t>
  </si>
  <si>
    <t>Информация об исполнении бюджета города Дивногорска за первый квартал 2024 года</t>
  </si>
  <si>
    <t>Факт за 1 квартал 2023 год, тыс. руб.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</si>
</sst>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/>
    <xf numFmtId="2" fontId="7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distributed" wrapText="1"/>
    </xf>
    <xf numFmtId="0" fontId="7" fillId="0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0" borderId="18" xfId="0" applyNumberFormat="1" applyFont="1" applyBorder="1" applyAlignment="1">
      <alignment vertical="top" wrapText="1"/>
    </xf>
    <xf numFmtId="165" fontId="7" fillId="0" borderId="2" xfId="2" applyNumberFormat="1" applyFont="1" applyBorder="1"/>
    <xf numFmtId="165" fontId="7" fillId="0" borderId="12" xfId="2" applyNumberFormat="1" applyFont="1" applyBorder="1"/>
    <xf numFmtId="0" fontId="4" fillId="0" borderId="19" xfId="0" applyNumberFormat="1" applyFont="1" applyBorder="1" applyAlignment="1">
      <alignment wrapText="1"/>
    </xf>
    <xf numFmtId="165" fontId="7" fillId="0" borderId="3" xfId="2" applyNumberFormat="1" applyFont="1" applyBorder="1"/>
    <xf numFmtId="165" fontId="7" fillId="0" borderId="1" xfId="2" applyNumberFormat="1" applyFont="1" applyBorder="1"/>
    <xf numFmtId="165" fontId="7" fillId="0" borderId="9" xfId="2" applyNumberFormat="1" applyFont="1" applyBorder="1"/>
    <xf numFmtId="0" fontId="4" fillId="0" borderId="19" xfId="0" applyFont="1" applyBorder="1" applyAlignment="1">
      <alignment wrapText="1"/>
    </xf>
    <xf numFmtId="0" fontId="4" fillId="0" borderId="18" xfId="0" applyNumberFormat="1" applyFont="1" applyBorder="1" applyAlignment="1">
      <alignment wrapText="1"/>
    </xf>
    <xf numFmtId="0" fontId="4" fillId="0" borderId="20" xfId="0" applyFont="1" applyBorder="1"/>
    <xf numFmtId="165" fontId="4" fillId="0" borderId="15" xfId="2" applyNumberFormat="1" applyFont="1" applyBorder="1"/>
    <xf numFmtId="165" fontId="4" fillId="0" borderId="10" xfId="2" applyNumberFormat="1" applyFont="1" applyBorder="1"/>
    <xf numFmtId="165" fontId="4" fillId="0" borderId="11" xfId="2" applyNumberFormat="1" applyFont="1" applyBorder="1"/>
    <xf numFmtId="0" fontId="9" fillId="0" borderId="19" xfId="0" applyNumberFormat="1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F16"/>
  <sheetViews>
    <sheetView tabSelected="1" workbookViewId="0">
      <selection activeCell="D29" sqref="D29"/>
    </sheetView>
  </sheetViews>
  <sheetFormatPr defaultRowHeight="12.75"/>
  <cols>
    <col min="1" max="1" width="36" customWidth="1"/>
    <col min="2" max="2" width="15.5703125" customWidth="1"/>
    <col min="3" max="3" width="13.28515625" customWidth="1"/>
    <col min="4" max="4" width="13.140625" customWidth="1"/>
    <col min="5" max="5" width="14.42578125" customWidth="1"/>
    <col min="6" max="6" width="14.7109375" customWidth="1"/>
  </cols>
  <sheetData>
    <row r="1" spans="1:6" ht="18.75">
      <c r="A1" s="35" t="s">
        <v>32</v>
      </c>
      <c r="B1" s="35"/>
      <c r="C1" s="35"/>
      <c r="D1" s="35"/>
      <c r="E1" s="35"/>
      <c r="F1" s="35"/>
    </row>
    <row r="2" spans="1:6" ht="13.5" thickBot="1"/>
    <row r="3" spans="1:6" ht="38.25" customHeight="1">
      <c r="A3" s="28" t="s">
        <v>26</v>
      </c>
      <c r="B3" s="30" t="s">
        <v>33</v>
      </c>
      <c r="C3" s="32" t="s">
        <v>31</v>
      </c>
      <c r="D3" s="33"/>
      <c r="E3" s="33"/>
      <c r="F3" s="34"/>
    </row>
    <row r="4" spans="1:6" ht="47.25" customHeight="1" thickBot="1">
      <c r="A4" s="29"/>
      <c r="B4" s="31"/>
      <c r="C4" s="12" t="s">
        <v>27</v>
      </c>
      <c r="D4" s="12" t="s">
        <v>28</v>
      </c>
      <c r="E4" s="12" t="s">
        <v>29</v>
      </c>
      <c r="F4" s="13" t="s">
        <v>30</v>
      </c>
    </row>
    <row r="5" spans="1:6" ht="16.899999999999999" customHeight="1">
      <c r="A5" s="14" t="s">
        <v>6</v>
      </c>
      <c r="B5" s="15">
        <v>13479.7</v>
      </c>
      <c r="C5" s="15">
        <v>117098.3</v>
      </c>
      <c r="D5" s="15">
        <v>17085.8</v>
      </c>
      <c r="E5" s="15">
        <f>D5/C5*100</f>
        <v>14.590988938353503</v>
      </c>
      <c r="F5" s="16">
        <f>D5/B5*100</f>
        <v>126.75207905220441</v>
      </c>
    </row>
    <row r="6" spans="1:6" ht="15.75">
      <c r="A6" s="17" t="s">
        <v>5</v>
      </c>
      <c r="B6" s="19">
        <v>727.2</v>
      </c>
      <c r="C6" s="19">
        <v>5042.5</v>
      </c>
      <c r="D6" s="19">
        <v>747.4</v>
      </c>
      <c r="E6" s="19">
        <f t="shared" ref="E6:E16" si="0">D6/C6*100</f>
        <v>14.822012890431333</v>
      </c>
      <c r="F6" s="20">
        <f t="shared" ref="F6:F16" si="1">D6/B6*100</f>
        <v>102.77777777777777</v>
      </c>
    </row>
    <row r="7" spans="1:6" ht="28.9" customHeight="1">
      <c r="A7" s="21" t="s">
        <v>7</v>
      </c>
      <c r="B7" s="19">
        <v>1108.3</v>
      </c>
      <c r="C7" s="19">
        <v>6597.9</v>
      </c>
      <c r="D7" s="19">
        <v>1110.4000000000001</v>
      </c>
      <c r="E7" s="19">
        <f t="shared" si="0"/>
        <v>16.82959729610937</v>
      </c>
      <c r="F7" s="20">
        <f t="shared" si="1"/>
        <v>100.1894793828386</v>
      </c>
    </row>
    <row r="8" spans="1:6" ht="15.75">
      <c r="A8" s="22" t="s">
        <v>8</v>
      </c>
      <c r="B8" s="19">
        <v>2473.6</v>
      </c>
      <c r="C8" s="19">
        <v>170157.2</v>
      </c>
      <c r="D8" s="19">
        <v>3295.3</v>
      </c>
      <c r="E8" s="19">
        <f t="shared" si="0"/>
        <v>1.9366209599123634</v>
      </c>
      <c r="F8" s="20">
        <f t="shared" si="1"/>
        <v>133.21879042690816</v>
      </c>
    </row>
    <row r="9" spans="1:6" ht="31.5">
      <c r="A9" s="17" t="s">
        <v>3</v>
      </c>
      <c r="B9" s="19">
        <v>64988.1</v>
      </c>
      <c r="C9" s="19">
        <v>689229</v>
      </c>
      <c r="D9" s="19">
        <v>22770.5</v>
      </c>
      <c r="E9" s="19">
        <f t="shared" si="0"/>
        <v>3.3037640610014956</v>
      </c>
      <c r="F9" s="20">
        <f t="shared" si="1"/>
        <v>35.037953102183323</v>
      </c>
    </row>
    <row r="10" spans="1:6" ht="15.75">
      <c r="A10" s="17" t="s">
        <v>1</v>
      </c>
      <c r="B10" s="19">
        <v>148493</v>
      </c>
      <c r="C10" s="19">
        <v>936893.4</v>
      </c>
      <c r="D10" s="19">
        <v>179499.9</v>
      </c>
      <c r="E10" s="19">
        <f t="shared" si="0"/>
        <v>19.159052673441824</v>
      </c>
      <c r="F10" s="20">
        <f t="shared" si="1"/>
        <v>120.88105163206346</v>
      </c>
    </row>
    <row r="11" spans="1:6" ht="15.75">
      <c r="A11" s="17" t="s">
        <v>9</v>
      </c>
      <c r="B11" s="19">
        <v>24741.200000000001</v>
      </c>
      <c r="C11" s="19">
        <v>159265.4</v>
      </c>
      <c r="D11" s="19">
        <v>31785.5</v>
      </c>
      <c r="E11" s="19">
        <f t="shared" si="0"/>
        <v>19.957567682622841</v>
      </c>
      <c r="F11" s="20">
        <f t="shared" si="1"/>
        <v>128.47194153880977</v>
      </c>
    </row>
    <row r="12" spans="1:6" ht="15.75">
      <c r="A12" s="17" t="s">
        <v>10</v>
      </c>
      <c r="B12" s="19"/>
      <c r="C12" s="19">
        <v>408.2</v>
      </c>
      <c r="D12" s="19"/>
      <c r="E12" s="19">
        <v>0</v>
      </c>
      <c r="F12" s="20"/>
    </row>
    <row r="13" spans="1:6" ht="15.75">
      <c r="A13" s="17" t="s">
        <v>11</v>
      </c>
      <c r="B13" s="19">
        <v>13948.3</v>
      </c>
      <c r="C13" s="19">
        <v>72202.3</v>
      </c>
      <c r="D13" s="19">
        <v>5074</v>
      </c>
      <c r="E13" s="19">
        <f t="shared" si="0"/>
        <v>7.0274769640302308</v>
      </c>
      <c r="F13" s="20">
        <f t="shared" si="1"/>
        <v>36.377192919567257</v>
      </c>
    </row>
    <row r="14" spans="1:6" ht="15.75">
      <c r="A14" s="17" t="s">
        <v>4</v>
      </c>
      <c r="B14" s="19">
        <v>6947.6</v>
      </c>
      <c r="C14" s="19">
        <v>51832.3</v>
      </c>
      <c r="D14" s="19">
        <v>11078.3</v>
      </c>
      <c r="E14" s="19">
        <f t="shared" si="0"/>
        <v>21.373352137566727</v>
      </c>
      <c r="F14" s="20">
        <f t="shared" si="1"/>
        <v>159.45506361909148</v>
      </c>
    </row>
    <row r="15" spans="1:6" ht="28.9" customHeight="1">
      <c r="A15" s="27" t="s">
        <v>24</v>
      </c>
      <c r="B15" s="18">
        <v>0</v>
      </c>
      <c r="C15" s="19">
        <v>20</v>
      </c>
      <c r="D15" s="19">
        <v>0</v>
      </c>
      <c r="E15" s="19">
        <v>0</v>
      </c>
      <c r="F15" s="20">
        <v>0</v>
      </c>
    </row>
    <row r="16" spans="1:6" ht="16.5" thickBot="1">
      <c r="A16" s="23" t="s">
        <v>2</v>
      </c>
      <c r="B16" s="24">
        <f>SUM(B5:B14)</f>
        <v>276907</v>
      </c>
      <c r="C16" s="25">
        <f>SUM(C5:C15)</f>
        <v>2208746.4999999995</v>
      </c>
      <c r="D16" s="25">
        <f>SUM(D5:D15)</f>
        <v>272447.09999999998</v>
      </c>
      <c r="E16" s="25">
        <f t="shared" si="0"/>
        <v>12.33491937621633</v>
      </c>
      <c r="F16" s="26">
        <f t="shared" si="1"/>
        <v>98.389387050525983</v>
      </c>
    </row>
  </sheetData>
  <mergeCells count="4">
    <mergeCell ref="A3:A4"/>
    <mergeCell ref="B3:B4"/>
    <mergeCell ref="C3:F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3" sqref="I3"/>
    </sheetView>
  </sheetViews>
  <sheetFormatPr defaultRowHeight="12.75"/>
  <cols>
    <col min="1" max="1" width="42.28515625" customWidth="1"/>
    <col min="2" max="2" width="10.85546875" customWidth="1"/>
    <col min="3" max="3" width="11" customWidth="1"/>
    <col min="4" max="4" width="9.85546875" customWidth="1"/>
    <col min="5" max="5" width="10.7109375" customWidth="1"/>
  </cols>
  <sheetData>
    <row r="1" spans="1:5" ht="27.6" customHeight="1">
      <c r="A1" s="36" t="s">
        <v>12</v>
      </c>
      <c r="B1" s="37"/>
      <c r="C1" s="37"/>
      <c r="D1" s="37"/>
      <c r="E1" s="37"/>
    </row>
    <row r="2" spans="1:5" ht="15.75">
      <c r="A2" s="1" t="s">
        <v>0</v>
      </c>
      <c r="B2" s="3">
        <v>2021</v>
      </c>
      <c r="C2" s="3">
        <v>2022</v>
      </c>
      <c r="D2" s="3">
        <v>2023</v>
      </c>
      <c r="E2" s="11">
        <v>2024</v>
      </c>
    </row>
    <row r="3" spans="1:5" ht="47.25">
      <c r="A3" s="9" t="s">
        <v>13</v>
      </c>
      <c r="B3" s="4">
        <v>711.6</v>
      </c>
      <c r="C3" s="4">
        <v>693.6</v>
      </c>
      <c r="D3" s="6">
        <v>692.7</v>
      </c>
      <c r="E3" s="5">
        <v>679.2</v>
      </c>
    </row>
    <row r="4" spans="1:5" ht="47.25">
      <c r="A4" s="9" t="s">
        <v>14</v>
      </c>
      <c r="B4" s="4">
        <v>148.6</v>
      </c>
      <c r="C4" s="4">
        <v>142.6</v>
      </c>
      <c r="D4" s="6">
        <v>142.6</v>
      </c>
      <c r="E4" s="5">
        <v>142.6</v>
      </c>
    </row>
    <row r="5" spans="1:5" ht="69.599999999999994" customHeight="1">
      <c r="A5" s="9" t="s">
        <v>15</v>
      </c>
      <c r="B5" s="4">
        <v>56.8</v>
      </c>
      <c r="C5" s="4">
        <v>45.2</v>
      </c>
      <c r="D5" s="6">
        <v>44.9</v>
      </c>
      <c r="E5" s="5">
        <v>44.9</v>
      </c>
    </row>
    <row r="6" spans="1:5" ht="78.75">
      <c r="A6" s="9" t="s">
        <v>16</v>
      </c>
      <c r="B6" s="4">
        <v>400.8</v>
      </c>
      <c r="C6" s="4">
        <v>364.2</v>
      </c>
      <c r="D6" s="6">
        <v>69.7</v>
      </c>
      <c r="E6" s="5">
        <v>15.7</v>
      </c>
    </row>
    <row r="7" spans="1:5" ht="47.25">
      <c r="A7" s="9" t="s">
        <v>17</v>
      </c>
      <c r="B7" s="4">
        <v>1.8</v>
      </c>
      <c r="C7" s="4">
        <v>3.2</v>
      </c>
      <c r="D7" s="6">
        <v>3.2</v>
      </c>
      <c r="E7" s="5">
        <v>3.2</v>
      </c>
    </row>
    <row r="8" spans="1:5" ht="63">
      <c r="A8" s="9" t="s">
        <v>18</v>
      </c>
      <c r="B8" s="4">
        <v>106.8</v>
      </c>
      <c r="C8" s="4">
        <v>48.9</v>
      </c>
      <c r="D8" s="6">
        <v>48.7</v>
      </c>
      <c r="E8" s="5">
        <v>48.8</v>
      </c>
    </row>
    <row r="9" spans="1:5" ht="110.25">
      <c r="A9" s="9" t="s">
        <v>19</v>
      </c>
      <c r="B9" s="4">
        <v>74.7</v>
      </c>
      <c r="C9" s="4">
        <v>70.400000000000006</v>
      </c>
      <c r="D9" s="6">
        <v>70.8</v>
      </c>
      <c r="E9" s="5">
        <v>70.8</v>
      </c>
    </row>
    <row r="10" spans="1:5" ht="47.25">
      <c r="A10" s="9" t="s">
        <v>20</v>
      </c>
      <c r="B10" s="4">
        <v>9.6999999999999993</v>
      </c>
      <c r="C10" s="4">
        <v>11.2</v>
      </c>
      <c r="D10" s="6">
        <v>10.9</v>
      </c>
      <c r="E10" s="5">
        <v>10.9</v>
      </c>
    </row>
    <row r="11" spans="1:5" ht="78.75">
      <c r="A11" s="9" t="s">
        <v>21</v>
      </c>
      <c r="B11" s="4">
        <v>1.8</v>
      </c>
      <c r="C11" s="4">
        <v>1.8</v>
      </c>
      <c r="D11" s="6">
        <v>1.8</v>
      </c>
      <c r="E11" s="5">
        <v>1.8</v>
      </c>
    </row>
    <row r="12" spans="1:5" ht="47.25">
      <c r="A12" s="9" t="s">
        <v>23</v>
      </c>
      <c r="B12" s="4">
        <v>20.3</v>
      </c>
      <c r="C12" s="4">
        <v>92.204999999999998</v>
      </c>
      <c r="D12" s="6">
        <v>19.100000000000001</v>
      </c>
      <c r="E12" s="5">
        <v>21</v>
      </c>
    </row>
    <row r="13" spans="1:5" ht="16.5">
      <c r="A13" s="10" t="s">
        <v>22</v>
      </c>
      <c r="B13" s="4">
        <v>79.3</v>
      </c>
      <c r="C13" s="4">
        <v>106</v>
      </c>
      <c r="D13" s="6">
        <v>70.5</v>
      </c>
      <c r="E13" s="5">
        <v>70.599999999999994</v>
      </c>
    </row>
    <row r="14" spans="1:5" ht="16.5">
      <c r="A14" s="8" t="s">
        <v>25</v>
      </c>
      <c r="B14" s="4">
        <v>0</v>
      </c>
      <c r="C14" s="4">
        <v>0</v>
      </c>
      <c r="D14" s="6">
        <v>60.2</v>
      </c>
      <c r="E14" s="5">
        <v>114</v>
      </c>
    </row>
    <row r="15" spans="1:5" ht="16.5">
      <c r="A15" s="2" t="s">
        <v>2</v>
      </c>
      <c r="B15" s="7">
        <f>SUM(B3:B13)</f>
        <v>1612.1999999999998</v>
      </c>
      <c r="C15" s="7">
        <f>SUM(C3:C13)+0.1</f>
        <v>1579.4050000000002</v>
      </c>
      <c r="D15" s="7">
        <f>SUM(D3:D14)</f>
        <v>1235.1000000000001</v>
      </c>
      <c r="E15" s="7">
        <f>SUM(E3:E14)+0.1</f>
        <v>1223.5999999999999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2023-04-24T03:28:03Z</cp:lastPrinted>
  <dcterms:created xsi:type="dcterms:W3CDTF">1996-10-08T23:32:33Z</dcterms:created>
  <dcterms:modified xsi:type="dcterms:W3CDTF">2024-04-03T02:46:16Z</dcterms:modified>
</cp:coreProperties>
</file>