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K31"/>
  <c r="L31"/>
  <c r="K33" l="1"/>
  <c r="L33"/>
  <c r="G8" l="1"/>
  <c r="H8" s="1"/>
  <c r="I8" s="1"/>
  <c r="J8" s="1"/>
  <c r="K8" s="1"/>
  <c r="L8" s="1"/>
  <c r="D31"/>
  <c r="E31"/>
  <c r="E33" s="1"/>
  <c r="F31"/>
  <c r="H33"/>
  <c r="J33"/>
  <c r="C31"/>
  <c r="C33" s="1"/>
  <c r="H32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8"/>
  <c r="E8" s="1"/>
  <c r="D33" l="1"/>
  <c r="I33"/>
  <c r="F33"/>
  <c r="G33"/>
</calcChain>
</file>

<file path=xl/sharedStrings.xml><?xml version="1.0" encoding="utf-8"?>
<sst xmlns="http://schemas.openxmlformats.org/spreadsheetml/2006/main" count="37" uniqueCount="37">
  <si>
    <t>п/п</t>
  </si>
  <si>
    <t>Наименование исходных данных</t>
  </si>
  <si>
    <t xml:space="preserve">данных, </t>
  </si>
  <si>
    <t>Дивногорский  городской  Совет  депутатов</t>
  </si>
  <si>
    <t>Администрация города Дивногорска</t>
  </si>
  <si>
    <t>Отдел  культуры  администрации   города Дивногорска</t>
  </si>
  <si>
    <t>Отдел физической  культуры, спорта и молодёжной политики администрации г. Дивногорска</t>
  </si>
  <si>
    <t>Отдел образования администрации   города Дивногорска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</si>
  <si>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</si>
  <si>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Финансовое управление администрации   города  Дивногорска</t>
  </si>
  <si>
    <t>Р2. Полнота общей информации о расходных обязательствах</t>
  </si>
  <si>
    <t>Р1. Своевременность представления реестра расходных обязательств</t>
  </si>
  <si>
    <t>Р3. Качество правового акта, регулирующего порядок составления, утверждения и ведения бюджетных смет</t>
  </si>
  <si>
    <t>Р4. Качество планирования поступлений налоговых и неналоговых доходов местного бюджета</t>
  </si>
  <si>
    <t>P5. Доля уточненных невыясненных поступлений</t>
  </si>
  <si>
    <t>Р6. 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</si>
  <si>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Р7. Качество осуществления равномерности расходов</t>
  </si>
  <si>
    <t>Р8. Эффективность использования межбюджетных трансфертов, имеющих целевое назначение, полученных из краевого бюджета</t>
  </si>
  <si>
    <t>Р9. Изменение кредиторской задолженности ГРБС и подведомственных ему муниципальных учреждений в отчетном периоде</t>
  </si>
  <si>
    <t>Р10. Наличие просроченной кредиторской задолженности по расходам</t>
  </si>
  <si>
    <t xml:space="preserve">Р11. Доля бюджетных ассигнований, запланированных на реализацию муниципальных программ </t>
  </si>
  <si>
    <t xml:space="preserve">Р12. Своевременное составление  бюджетной росписи ГРБС и внесение изменений в нее     </t>
  </si>
  <si>
    <t>Р13. Объем неисполненных бюджетных ассигнований на
 конец отчетного финансового года (без учета целевых средств переходящих на следующий финансовый год)</t>
  </si>
  <si>
    <t xml:space="preserve">Р14. Проведение распорядителем мониторинга результатов 
деятельности подведомственных учреждений </t>
  </si>
  <si>
    <t xml:space="preserve">Р15. Наличие нарушений бюджетного законодательства, выявленных в ходе проведения внешних контрольных мероприятий в отчетном финансовом году      </t>
  </si>
  <si>
    <t xml:space="preserve">Р16. Наличие  финансовых нарушений, выявленных в ходе проведения ведомственных контрольных мероприятий     </t>
  </si>
  <si>
    <t xml:space="preserve">Р17. Наличие правового акта распорядителя об организации ведомственного финансового контроля      </t>
  </si>
  <si>
    <t xml:space="preserve">Р18. Исполнение судебных актов по денежным обязательствам распорядителя    </t>
  </si>
  <si>
    <t>Р20. Соблюдение    сроков представления распорядителем годовой бюджетной отчетности</t>
  </si>
  <si>
    <t>Р19. 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</t>
  </si>
  <si>
    <t>Общая сумма</t>
  </si>
  <si>
    <t>Оценка</t>
  </si>
  <si>
    <t>Максимальная оценка исходя из количества показателей</t>
  </si>
  <si>
    <t>Муниципальное казённое учреждение «УСГХ»</t>
  </si>
  <si>
    <t xml:space="preserve">Контрольно-счетный орган
</t>
  </si>
  <si>
    <t xml:space="preserve">Муниципальное казённое учреждение «УЗ»
</t>
  </si>
  <si>
    <t>Исходные данные для расчета значений показателей качества финансового менеджмента главных распорядителей (распорядителей) средств местного бюджета,                               главных администраторов доходов (источников финансирования дефицита) бюджета 
городского округа город Дивногорск за 2023 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</si>
</sst>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0" fillId="0" borderId="0" xfId="0" applyFill="1"/>
    <xf numFmtId="0" fontId="0" fillId="0" borderId="1" xfId="0" applyFill="1" applyBorder="1"/>
    <xf numFmtId="43" fontId="0" fillId="0" borderId="1" xfId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1" zoomScaleNormal="71" workbookViewId="0">
      <selection activeCell="B1" sqref="B1:I1"/>
    </sheetView>
  </sheetViews>
  <sheetFormatPr defaultRowHeight="15"/>
  <cols>
    <col min="2" max="2" width="70.85546875" customWidth="1"/>
    <col min="3" max="3" width="15.28515625" customWidth="1"/>
    <col min="4" max="4" width="11.5703125" customWidth="1"/>
    <col min="5" max="5" width="15.28515625" customWidth="1"/>
    <col min="6" max="6" width="13.85546875" customWidth="1"/>
    <col min="7" max="7" width="20.7109375" customWidth="1"/>
    <col min="8" max="8" width="15.28515625" customWidth="1"/>
    <col min="9" max="9" width="27.85546875" customWidth="1"/>
    <col min="10" max="10" width="15.42578125" customWidth="1"/>
    <col min="11" max="11" width="11.5703125" customWidth="1"/>
    <col min="12" max="12" width="15.5703125" customWidth="1"/>
  </cols>
  <sheetData>
    <row r="1" spans="1:12" ht="57.75" customHeight="1">
      <c r="B1" s="27" t="s">
        <v>36</v>
      </c>
      <c r="C1" s="28"/>
      <c r="D1" s="28"/>
      <c r="E1" s="28"/>
      <c r="F1" s="28"/>
      <c r="G1" s="28"/>
      <c r="H1" s="28"/>
      <c r="I1" s="28"/>
    </row>
    <row r="3" spans="1:12" ht="15" customHeight="1">
      <c r="A3" s="24" t="s">
        <v>0</v>
      </c>
      <c r="B3" s="29" t="s">
        <v>1</v>
      </c>
      <c r="C3" s="22" t="s">
        <v>3</v>
      </c>
      <c r="D3" s="18" t="s">
        <v>4</v>
      </c>
      <c r="E3" s="18" t="s">
        <v>33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20" t="s">
        <v>34</v>
      </c>
      <c r="L3" s="20" t="s">
        <v>35</v>
      </c>
    </row>
    <row r="4" spans="1:12" ht="61.5" customHeight="1">
      <c r="A4" s="25"/>
      <c r="B4" s="29"/>
      <c r="C4" s="23"/>
      <c r="D4" s="19"/>
      <c r="E4" s="19"/>
      <c r="F4" s="19"/>
      <c r="G4" s="19"/>
      <c r="H4" s="19"/>
      <c r="I4" s="19"/>
      <c r="J4" s="19"/>
      <c r="K4" s="21"/>
      <c r="L4" s="21"/>
    </row>
    <row r="5" spans="1:12" ht="15" hidden="1" customHeight="1">
      <c r="A5" s="25"/>
      <c r="B5" s="29"/>
      <c r="C5" s="2" t="s">
        <v>2</v>
      </c>
      <c r="D5" s="1"/>
      <c r="E5" s="1"/>
      <c r="F5" s="1"/>
      <c r="G5" s="1"/>
      <c r="H5" s="1"/>
      <c r="I5" s="1"/>
      <c r="J5" s="1"/>
      <c r="K5" s="1"/>
      <c r="L5" s="1"/>
    </row>
    <row r="6" spans="1:12" ht="15" hidden="1" customHeight="1">
      <c r="A6" s="25"/>
      <c r="B6" s="29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ht="15" hidden="1" customHeight="1">
      <c r="A7" s="26"/>
      <c r="B7" s="29"/>
      <c r="C7" s="3"/>
      <c r="D7" s="1"/>
      <c r="E7" s="1"/>
      <c r="F7" s="1"/>
      <c r="G7" s="1"/>
      <c r="H7" s="1"/>
      <c r="I7" s="1"/>
      <c r="J7" s="1"/>
      <c r="K7" s="1"/>
      <c r="L7" s="1"/>
    </row>
    <row r="8" spans="1:12">
      <c r="A8" s="4">
        <v>1</v>
      </c>
      <c r="B8" s="4">
        <v>2</v>
      </c>
      <c r="C8" s="4">
        <v>3</v>
      </c>
      <c r="D8" s="5">
        <f>C8+1</f>
        <v>4</v>
      </c>
      <c r="E8" s="5">
        <f t="shared" ref="E8" si="0">D8+1</f>
        <v>5</v>
      </c>
      <c r="F8" s="5">
        <v>6</v>
      </c>
      <c r="G8" s="5">
        <f t="shared" ref="G8" si="1">F8+1</f>
        <v>7</v>
      </c>
      <c r="H8" s="5">
        <f t="shared" ref="H8" si="2">G8+1</f>
        <v>8</v>
      </c>
      <c r="I8" s="5">
        <f t="shared" ref="I8" si="3">H8+1</f>
        <v>9</v>
      </c>
      <c r="J8" s="5">
        <f t="shared" ref="J8" si="4">I8+1</f>
        <v>10</v>
      </c>
      <c r="K8" s="5">
        <f t="shared" ref="K8" si="5">J8+1</f>
        <v>11</v>
      </c>
      <c r="L8" s="5">
        <f t="shared" ref="L8" si="6">K8+1</f>
        <v>12</v>
      </c>
    </row>
    <row r="9" spans="1:12" ht="15.75">
      <c r="A9" s="7">
        <v>1</v>
      </c>
      <c r="B9" s="8" t="s">
        <v>11</v>
      </c>
      <c r="C9" s="11">
        <v>5</v>
      </c>
      <c r="D9" s="12">
        <v>0</v>
      </c>
      <c r="E9" s="12">
        <v>5</v>
      </c>
      <c r="F9" s="12">
        <v>5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  <c r="L9" s="12">
        <v>0</v>
      </c>
    </row>
    <row r="10" spans="1:12" ht="15.75">
      <c r="A10" s="7">
        <f>A9+1</f>
        <v>2</v>
      </c>
      <c r="B10" s="8" t="s">
        <v>10</v>
      </c>
      <c r="C10" s="11">
        <v>5</v>
      </c>
      <c r="D10" s="12">
        <v>0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2">
        <v>0</v>
      </c>
    </row>
    <row r="11" spans="1:12" ht="31.5">
      <c r="A11" s="7">
        <f t="shared" ref="A11:A28" si="7">A10+1</f>
        <v>3</v>
      </c>
      <c r="B11" s="8" t="s">
        <v>12</v>
      </c>
      <c r="C11" s="11"/>
      <c r="D11" s="12"/>
      <c r="E11" s="12"/>
      <c r="F11" s="12">
        <v>5</v>
      </c>
      <c r="G11" s="12">
        <v>5</v>
      </c>
      <c r="H11" s="12">
        <v>5</v>
      </c>
      <c r="I11" s="12"/>
      <c r="J11" s="12"/>
      <c r="K11" s="12"/>
      <c r="L11" s="12"/>
    </row>
    <row r="12" spans="1:12" ht="31.5">
      <c r="A12" s="7">
        <f t="shared" si="7"/>
        <v>4</v>
      </c>
      <c r="B12" s="8" t="s">
        <v>13</v>
      </c>
      <c r="C12" s="11"/>
      <c r="D12" s="12">
        <v>5</v>
      </c>
      <c r="E12" s="12">
        <v>2</v>
      </c>
      <c r="F12" s="12"/>
      <c r="G12" s="12"/>
      <c r="H12" s="12">
        <v>2</v>
      </c>
      <c r="I12" s="12"/>
      <c r="J12" s="12">
        <v>5</v>
      </c>
      <c r="K12" s="12"/>
      <c r="L12" s="12"/>
    </row>
    <row r="13" spans="1:12" ht="15.75">
      <c r="A13" s="7">
        <f t="shared" si="7"/>
        <v>5</v>
      </c>
      <c r="B13" s="9" t="s">
        <v>14</v>
      </c>
      <c r="C13" s="11"/>
      <c r="D13" s="12">
        <v>0</v>
      </c>
      <c r="E13" s="12">
        <v>5</v>
      </c>
      <c r="F13" s="12"/>
      <c r="G13" s="12"/>
      <c r="H13" s="12">
        <v>5</v>
      </c>
      <c r="I13" s="12">
        <v>5</v>
      </c>
      <c r="J13" s="12">
        <v>5</v>
      </c>
      <c r="K13" s="12"/>
      <c r="L13" s="12"/>
    </row>
    <row r="14" spans="1:12" ht="78.75" customHeight="1">
      <c r="A14" s="7">
        <f t="shared" si="7"/>
        <v>6</v>
      </c>
      <c r="B14" s="8" t="s">
        <v>15</v>
      </c>
      <c r="C14" s="11"/>
      <c r="D14" s="12"/>
      <c r="E14" s="12"/>
      <c r="F14" s="12"/>
      <c r="G14" s="12"/>
      <c r="H14" s="12"/>
      <c r="I14" s="12"/>
      <c r="J14" s="12">
        <v>5</v>
      </c>
      <c r="K14" s="12"/>
      <c r="L14" s="12"/>
    </row>
    <row r="15" spans="1:12" ht="15.75">
      <c r="A15" s="7">
        <f t="shared" si="7"/>
        <v>7</v>
      </c>
      <c r="B15" s="9" t="s">
        <v>16</v>
      </c>
      <c r="C15" s="11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  <c r="L15" s="12">
        <v>5</v>
      </c>
    </row>
    <row r="16" spans="1:12" ht="31.5">
      <c r="A16" s="7">
        <f t="shared" si="7"/>
        <v>8</v>
      </c>
      <c r="B16" s="8" t="s">
        <v>17</v>
      </c>
      <c r="C16" s="11"/>
      <c r="D16" s="12">
        <v>0</v>
      </c>
      <c r="E16" s="12">
        <v>0</v>
      </c>
      <c r="F16" s="12">
        <v>5</v>
      </c>
      <c r="G16" s="12">
        <v>5</v>
      </c>
      <c r="H16" s="12">
        <v>5</v>
      </c>
      <c r="I16" s="12"/>
      <c r="J16" s="12"/>
      <c r="K16" s="12"/>
      <c r="L16" s="12"/>
    </row>
    <row r="17" spans="1:12" ht="47.25">
      <c r="A17" s="7">
        <f t="shared" si="7"/>
        <v>9</v>
      </c>
      <c r="B17" s="8" t="s">
        <v>18</v>
      </c>
      <c r="C17" s="11">
        <v>5</v>
      </c>
      <c r="D17" s="12">
        <v>2</v>
      </c>
      <c r="E17" s="12">
        <v>2</v>
      </c>
      <c r="F17" s="12">
        <v>5</v>
      </c>
      <c r="G17" s="12">
        <v>2</v>
      </c>
      <c r="H17" s="12">
        <v>2</v>
      </c>
      <c r="I17" s="12">
        <v>2</v>
      </c>
      <c r="J17" s="12">
        <v>2</v>
      </c>
      <c r="K17" s="12">
        <v>5</v>
      </c>
      <c r="L17" s="12">
        <v>5</v>
      </c>
    </row>
    <row r="18" spans="1:12" ht="31.5">
      <c r="A18" s="7">
        <f t="shared" si="7"/>
        <v>10</v>
      </c>
      <c r="B18" s="8" t="s">
        <v>19</v>
      </c>
      <c r="C18" s="11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  <c r="L18" s="12">
        <v>5</v>
      </c>
    </row>
    <row r="19" spans="1:12" ht="31.5">
      <c r="A19" s="7">
        <f t="shared" si="7"/>
        <v>11</v>
      </c>
      <c r="B19" s="8" t="s">
        <v>20</v>
      </c>
      <c r="C19" s="11">
        <v>0</v>
      </c>
      <c r="D19" s="12">
        <v>0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0</v>
      </c>
      <c r="L19" s="12">
        <v>0</v>
      </c>
    </row>
    <row r="20" spans="1:12" ht="31.5">
      <c r="A20" s="7">
        <f t="shared" si="7"/>
        <v>12</v>
      </c>
      <c r="B20" s="8" t="s">
        <v>21</v>
      </c>
      <c r="C20" s="11">
        <v>5</v>
      </c>
      <c r="D20" s="12">
        <v>0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0</v>
      </c>
    </row>
    <row r="21" spans="1:12" ht="47.25">
      <c r="A21" s="7">
        <f t="shared" si="7"/>
        <v>13</v>
      </c>
      <c r="B21" s="8" t="s">
        <v>22</v>
      </c>
      <c r="C21" s="11">
        <v>5</v>
      </c>
      <c r="D21" s="12">
        <v>2</v>
      </c>
      <c r="E21" s="12">
        <v>0</v>
      </c>
      <c r="F21" s="12">
        <v>4</v>
      </c>
      <c r="G21" s="12">
        <v>3</v>
      </c>
      <c r="H21" s="12">
        <v>3</v>
      </c>
      <c r="I21" s="12">
        <v>4</v>
      </c>
      <c r="J21" s="12">
        <v>4</v>
      </c>
      <c r="K21" s="12">
        <v>5</v>
      </c>
      <c r="L21" s="12">
        <v>5</v>
      </c>
    </row>
    <row r="22" spans="1:12" ht="46.5" customHeight="1">
      <c r="A22" s="7">
        <f t="shared" si="7"/>
        <v>14</v>
      </c>
      <c r="B22" s="8" t="s">
        <v>23</v>
      </c>
      <c r="C22" s="12"/>
      <c r="D22" s="12"/>
      <c r="E22" s="12"/>
      <c r="F22" s="12">
        <v>5</v>
      </c>
      <c r="G22" s="12">
        <v>5</v>
      </c>
      <c r="H22" s="12">
        <v>5</v>
      </c>
      <c r="I22" s="12"/>
      <c r="J22" s="12"/>
      <c r="K22" s="12"/>
      <c r="L22" s="12"/>
    </row>
    <row r="23" spans="1:12" ht="47.25">
      <c r="A23" s="7">
        <f t="shared" si="7"/>
        <v>15</v>
      </c>
      <c r="B23" s="8" t="s">
        <v>24</v>
      </c>
      <c r="C23" s="12"/>
      <c r="D23" s="12"/>
      <c r="E23" s="12"/>
      <c r="F23" s="12">
        <v>0</v>
      </c>
      <c r="G23" s="12">
        <v>0</v>
      </c>
      <c r="H23" s="12">
        <v>0</v>
      </c>
      <c r="I23" s="12"/>
      <c r="J23" s="12"/>
      <c r="K23" s="12"/>
      <c r="L23" s="12"/>
    </row>
    <row r="24" spans="1:12" ht="42" customHeight="1">
      <c r="A24" s="7">
        <f t="shared" si="7"/>
        <v>16</v>
      </c>
      <c r="B24" s="8" t="s">
        <v>25</v>
      </c>
      <c r="C24" s="12"/>
      <c r="D24" s="12"/>
      <c r="E24" s="12"/>
      <c r="F24" s="12">
        <v>0</v>
      </c>
      <c r="G24" s="12">
        <v>5</v>
      </c>
      <c r="H24" s="12">
        <v>0</v>
      </c>
      <c r="I24" s="12"/>
      <c r="J24" s="12"/>
      <c r="K24" s="12"/>
      <c r="L24" s="12"/>
    </row>
    <row r="25" spans="1:12" ht="31.5">
      <c r="A25" s="7">
        <f t="shared" si="7"/>
        <v>17</v>
      </c>
      <c r="B25" s="8" t="s">
        <v>26</v>
      </c>
      <c r="C25" s="12">
        <v>5</v>
      </c>
      <c r="D25" s="12">
        <v>5</v>
      </c>
      <c r="E25" s="12">
        <v>5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  <c r="L25" s="12">
        <v>5</v>
      </c>
    </row>
    <row r="26" spans="1:12" ht="31.5">
      <c r="A26" s="7">
        <f t="shared" si="7"/>
        <v>18</v>
      </c>
      <c r="B26" s="8" t="s">
        <v>27</v>
      </c>
      <c r="C26" s="11">
        <v>5</v>
      </c>
      <c r="D26" s="12">
        <v>2</v>
      </c>
      <c r="E26" s="12">
        <v>0</v>
      </c>
      <c r="F26" s="12">
        <v>5</v>
      </c>
      <c r="G26" s="12">
        <v>0</v>
      </c>
      <c r="H26" s="12">
        <v>5</v>
      </c>
      <c r="I26" s="12">
        <v>5</v>
      </c>
      <c r="J26" s="12">
        <v>5</v>
      </c>
      <c r="K26" s="12">
        <v>5</v>
      </c>
      <c r="L26" s="12">
        <v>4</v>
      </c>
    </row>
    <row r="27" spans="1:12" ht="63">
      <c r="A27" s="7">
        <f t="shared" si="7"/>
        <v>19</v>
      </c>
      <c r="B27" s="8" t="s">
        <v>29</v>
      </c>
      <c r="C27" s="11">
        <v>5</v>
      </c>
      <c r="D27" s="12">
        <v>0</v>
      </c>
      <c r="E27" s="12">
        <v>0</v>
      </c>
      <c r="F27" s="12">
        <v>5</v>
      </c>
      <c r="G27" s="12">
        <v>0</v>
      </c>
      <c r="H27" s="12">
        <v>5</v>
      </c>
      <c r="I27" s="12">
        <v>5</v>
      </c>
      <c r="J27" s="12"/>
      <c r="K27" s="12">
        <v>5</v>
      </c>
      <c r="L27" s="12">
        <v>5</v>
      </c>
    </row>
    <row r="28" spans="1:12" ht="31.5">
      <c r="A28" s="7">
        <f t="shared" si="7"/>
        <v>20</v>
      </c>
      <c r="B28" s="8" t="s">
        <v>28</v>
      </c>
      <c r="C28" s="11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  <c r="L28" s="12">
        <v>5</v>
      </c>
    </row>
    <row r="29" spans="1:12" ht="15.75">
      <c r="A29" s="10"/>
      <c r="B29" s="10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8.75"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"/>
      <c r="B31" s="13" t="s">
        <v>30</v>
      </c>
      <c r="C31" s="16">
        <f>SUM(C9:C28)</f>
        <v>55</v>
      </c>
      <c r="D31" s="16">
        <f t="shared" ref="D31:L31" si="8">SUM(D9:D28)</f>
        <v>31</v>
      </c>
      <c r="E31" s="16">
        <f t="shared" si="8"/>
        <v>49</v>
      </c>
      <c r="F31" s="16">
        <f t="shared" si="8"/>
        <v>74</v>
      </c>
      <c r="G31" s="16">
        <f t="shared" si="8"/>
        <v>65</v>
      </c>
      <c r="H31" s="16">
        <f t="shared" si="8"/>
        <v>77</v>
      </c>
      <c r="I31" s="16">
        <f t="shared" si="8"/>
        <v>61</v>
      </c>
      <c r="J31" s="16">
        <f t="shared" si="8"/>
        <v>66</v>
      </c>
      <c r="K31" s="16">
        <f t="shared" si="8"/>
        <v>55</v>
      </c>
      <c r="L31" s="16">
        <f t="shared" si="8"/>
        <v>39</v>
      </c>
    </row>
    <row r="32" spans="1:12">
      <c r="A32" s="1"/>
      <c r="B32" s="13" t="s">
        <v>32</v>
      </c>
      <c r="C32" s="16">
        <v>60</v>
      </c>
      <c r="D32" s="16">
        <v>75</v>
      </c>
      <c r="E32" s="16">
        <v>75</v>
      </c>
      <c r="F32" s="16">
        <v>85</v>
      </c>
      <c r="G32" s="16">
        <v>85</v>
      </c>
      <c r="H32" s="16">
        <f>19*5</f>
        <v>95</v>
      </c>
      <c r="I32" s="16">
        <v>65</v>
      </c>
      <c r="J32" s="16">
        <v>70</v>
      </c>
      <c r="K32" s="16">
        <v>60</v>
      </c>
      <c r="L32" s="16">
        <v>60</v>
      </c>
    </row>
    <row r="33" spans="1:12">
      <c r="A33" s="1"/>
      <c r="B33" s="13" t="s">
        <v>31</v>
      </c>
      <c r="C33" s="17">
        <f>C31/C32</f>
        <v>0.91666666666666663</v>
      </c>
      <c r="D33" s="17">
        <f t="shared" ref="D33:L33" si="9">D31/D32</f>
        <v>0.41333333333333333</v>
      </c>
      <c r="E33" s="17">
        <f t="shared" si="9"/>
        <v>0.65333333333333332</v>
      </c>
      <c r="F33" s="17">
        <f>F31/F32</f>
        <v>0.87058823529411766</v>
      </c>
      <c r="G33" s="17">
        <f t="shared" si="9"/>
        <v>0.76470588235294112</v>
      </c>
      <c r="H33" s="17">
        <f t="shared" si="9"/>
        <v>0.81052631578947365</v>
      </c>
      <c r="I33" s="17">
        <f t="shared" si="9"/>
        <v>0.93846153846153846</v>
      </c>
      <c r="J33" s="17">
        <f t="shared" si="9"/>
        <v>0.94285714285714284</v>
      </c>
      <c r="K33" s="17">
        <f t="shared" si="9"/>
        <v>0.91666666666666663</v>
      </c>
      <c r="L33" s="17">
        <f t="shared" si="9"/>
        <v>0.65</v>
      </c>
    </row>
    <row r="34" spans="1:12"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13">
    <mergeCell ref="K3:K4"/>
    <mergeCell ref="L3:L4"/>
    <mergeCell ref="C3:C4"/>
    <mergeCell ref="B1:I1"/>
    <mergeCell ref="B3:B7"/>
    <mergeCell ref="A3:A7"/>
    <mergeCell ref="D3:D4"/>
    <mergeCell ref="J3:J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2024-04-24T09:36:55Z</dcterms:modified>
</cp:coreProperties>
</file>