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8" windowWidth="12312" windowHeight="5760"/>
  </bookViews>
  <sheets>
    <sheet name="ПЛАН" sheetId="2" r:id="rId1"/>
  </sheets>
  <calcPr calcId="125725"/>
</workbook>
</file>

<file path=xl/calcChain.xml><?xml version="1.0" encoding="utf-8"?>
<calcChain xmlns="http://schemas.openxmlformats.org/spreadsheetml/2006/main">
  <c r="H34" i="2"/>
  <c r="G34"/>
  <c r="F34"/>
  <c r="H88" l="1"/>
  <c r="G88"/>
  <c r="F88"/>
  <c r="H81"/>
  <c r="G81"/>
  <c r="F81"/>
  <c r="H78"/>
  <c r="G78"/>
  <c r="F78"/>
  <c r="H25"/>
  <c r="G25"/>
  <c r="F25"/>
  <c r="H24"/>
  <c r="G24"/>
  <c r="F24"/>
  <c r="H21"/>
  <c r="G21"/>
  <c r="F21"/>
</calcChain>
</file>

<file path=xl/sharedStrings.xml><?xml version="1.0" encoding="utf-8"?>
<sst xmlns="http://schemas.openxmlformats.org/spreadsheetml/2006/main" count="450" uniqueCount="259">
  <si>
    <t>Наименование мероприятий</t>
  </si>
  <si>
    <t>Ответственный исполнитель</t>
  </si>
  <si>
    <t>Срок реализации</t>
  </si>
  <si>
    <t>Целевой показатель</t>
  </si>
  <si>
    <t>1</t>
  </si>
  <si>
    <t xml:space="preserve">Осуществление оценки эффективности деятельности органов местного самоуправления, являющихся главными администраторами(администраторами) доходов бюджета города </t>
  </si>
  <si>
    <t>в течение года</t>
  </si>
  <si>
    <t>тыс. руб.</t>
  </si>
  <si>
    <t>1.4</t>
  </si>
  <si>
    <t>1.4.1</t>
  </si>
  <si>
    <t>1.5</t>
  </si>
  <si>
    <t>1.1</t>
  </si>
  <si>
    <t>1.2</t>
  </si>
  <si>
    <t>коэффициент</t>
  </si>
  <si>
    <t>тыс.руб.</t>
  </si>
  <si>
    <t>до 25 числа месяца, 
следующего за отчетным кварталом</t>
  </si>
  <si>
    <t>1.2.1</t>
  </si>
  <si>
    <t>количество объектов</t>
  </si>
  <si>
    <t xml:space="preserve"> - по коэффициенту отношения суммы фактических поступлений к предусмотренным в бюджете назначениям</t>
  </si>
  <si>
    <t xml:space="preserve"> - по коэффициенту отношения суммы фактических поступлений к начисленной сумме</t>
  </si>
  <si>
    <t xml:space="preserve"> - по коэффициенту отношения суммы задолженности возникшей за отчетный период  к начисленной сумме платежей</t>
  </si>
  <si>
    <t>Проведение мероприятий по выявлению собственников  недвижимого имущества и привлечение их к налогообложению, содействие в оформлении прав собственности на  имущество физических лиц</t>
  </si>
  <si>
    <t>количество информационных сообщений</t>
  </si>
  <si>
    <t>2.1.2</t>
  </si>
  <si>
    <t>2.1.1</t>
  </si>
  <si>
    <t>2.2</t>
  </si>
  <si>
    <t>2.3</t>
  </si>
  <si>
    <t>в течение года ( с ежемесячным отчетом Главе города)</t>
  </si>
  <si>
    <t>один раз в квартал     (по отдельному графику)</t>
  </si>
  <si>
    <t>2.1</t>
  </si>
  <si>
    <t>Повышение качества предоставления государственных услуг (работ)</t>
  </si>
  <si>
    <t>Организация обязательной публичной отчетности руководителей муниципальных учреждений об итогах деятельности учреждения перед получателями оказываемых учреждением услуг, гражданами в форме проведения открытых собраний, размещение соответствующей отчетной информации на официальных сайтах учреждений в сети интернет</t>
  </si>
  <si>
    <t>Оптимизация отраслевой структуры сети учреждений</t>
  </si>
  <si>
    <t>Повышение качества финансового управления</t>
  </si>
  <si>
    <t>Проведение оценки качества финансового менеджмента в отношении подведомственных учреждений</t>
  </si>
  <si>
    <t>2.4</t>
  </si>
  <si>
    <t>2.4.1</t>
  </si>
  <si>
    <t>2.5</t>
  </si>
  <si>
    <t>Мероприятия по совершенствованию долговой политики</t>
  </si>
  <si>
    <t>Соблюдение отношения объема погашаемых долговых обязательств (за исключением долговых обязательств, привлекаемых и погашаемых в одном финансовом году) к объему налоговых, неналоговых поступлений и дотаций на выравнивание бюджетной обеспеченности на уровне не более 15%</t>
  </si>
  <si>
    <t>Соблюдение отношения объема расходов на обслуживание муниципального долга к расходам бюджета города Дивногорска, за исключением объема расходов, которые осуществляются за счет субвенций, предоставляемых из бюджетов бюджетной системы РФ, на уровне не более 5%</t>
  </si>
  <si>
    <t xml:space="preserve">Повышение эффективности муниципальных закупок (заказчикам при осуществлении закупок использовать конкурентные способы определения поставщика, исполнителя, подрядчика) </t>
  </si>
  <si>
    <t>Подготовка предложений об использовании экономии средств, сложившейся в результате осуществления закупок товаров, работ, услуг</t>
  </si>
  <si>
    <t xml:space="preserve">Совершенствование системы закупок для муниципальных нужд </t>
  </si>
  <si>
    <t>1.3.1</t>
  </si>
  <si>
    <t>1.3.2</t>
  </si>
  <si>
    <t>ежеквартально</t>
  </si>
  <si>
    <t>Повышение эффективности использования муниципального имущества</t>
  </si>
  <si>
    <t>Проведение работы по снижению задолженность по платежам в бюджет:</t>
  </si>
  <si>
    <t>Организация работы по снижению неформальной занятости и рассмотрение результатов на расширенном заседании координационного Совета администрации города</t>
  </si>
  <si>
    <t>Увеличение объема доходов от предпринимательской и иной приносящей доход деятельности подведомственных учреждений, в том числе увеличение объема указанных доходов, направляемых на укрепление материально-технической базы учреждений. Доведение плановых показателей  муниципальным учреждениям по увеличению доходов от предпринимательской и иной приносящей доход деятельности</t>
  </si>
  <si>
    <t>Реализация программ реформирования (оптимизации) бюджетной сети (по отраслям) муниципальных учреждений с учетом потребности населения в предоставлении муниципальных услуг и их качественного предоставления, с применением механизмов:
     - создание централизованных и межотраслевых муниципальных учреждений, в том числе оказывающих услуги населению в сферах образования, культуры, спорта, молодежной политики;
     - консолидация отдельных общих (обслуживающих, общехозяйственных) функций, услуг, работ;
     - укрупнение учреждений с учетом оптимальной территориальной схемы размещения и потребности населения в предоставлении муниципальных услуг, а также их качественного предоставления;
     - анализ нагрузки на бюджетную сеть (контингент, количество подведомственных учреждений, количество персонала, используемые фонды, объемы и качество предоставляемых муниципальных услуг в разрезе подведомственных учреждений);
     - передача несвойственных функций учреждений на аутсорсинг.</t>
  </si>
  <si>
    <t>в течение года (с ежеквартальным рассмотрением на рабочей группе)</t>
  </si>
  <si>
    <t>Вовлечение граждан в бюджетный процесс</t>
  </si>
  <si>
    <t>Вовлечение граждан в бюджетный процесс, в решение вопросов местного значения через механизмы инициативного бюджетирования, самообложения граждан</t>
  </si>
  <si>
    <t>ежемесячно</t>
  </si>
  <si>
    <t>количество 
проверок</t>
  </si>
  <si>
    <t>% использования имущества по назначению</t>
  </si>
  <si>
    <t>Упорядочение рынка наружной рекламы</t>
  </si>
  <si>
    <t>Меры, направленные на развитие экономического  и налогового потенциалов</t>
  </si>
  <si>
    <t>Информационная и консультационная поддержка субъектов малого и среднего предпринимательства</t>
  </si>
  <si>
    <t>1.1.1</t>
  </si>
  <si>
    <t>1.1.2</t>
  </si>
  <si>
    <t>1.1.3</t>
  </si>
  <si>
    <t>Размещение на официальном сайте администрации города или  в печатном виде в общедоступных местах на территории муниципального образования необходимой информации по вопросам малого и среднего предпринимательства (нормативная правовая база, информация о видах государственной (муниципальной) поддержки, проводимых конкурсах и мероприятиях), а также по вопросам популяризации ведения легального бизнеса, своевременной оплаты налогов и исполнения социальных обязательств</t>
  </si>
  <si>
    <t>Ведение реестра субъектов малого и среднего предпринимательства - получателей финансовой поддержки и размещение его на официальном сайте муниципального образования</t>
  </si>
  <si>
    <t>Выставочно-ярмарочная деятельность</t>
  </si>
  <si>
    <t>1.3.</t>
  </si>
  <si>
    <t>Предоставление муниципального
 имущества и земельных участков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на долгосрочной основе, в соответствии с утвержденным перечнем</t>
  </si>
  <si>
    <t>Оказание содействия субъектам
 предпринимательской деятельности в получении финансовой поддержки за счет средств  регионального бюджета</t>
  </si>
  <si>
    <t>1.4.2</t>
  </si>
  <si>
    <t>Организация подготовки публикаций в средствах массовой информации нормативных, аналитических, информационных материалов, создания и выпуска аудио- и видеосюжетов информационно-аналитического характера, изготовления и размещения роликов социальной рекламы по актуальным вопросам предпринимательской деятельности, по популяризации предпринимательской деятельности</t>
  </si>
  <si>
    <t>Проведение курсов и обучающих программ по основам экономики и предпринимательства, менеджменту и маркетингу, основам потребительских знаний, банковского и торгового дела в образовательных учреждениях</t>
  </si>
  <si>
    <t>Развитие туризма</t>
  </si>
  <si>
    <t>1.5.2</t>
  </si>
  <si>
    <t>Оказание консультационной, организационно
-методической и информационной поддержки предпринимательской деятельности в сфере туризма</t>
  </si>
  <si>
    <t>2</t>
  </si>
  <si>
    <t xml:space="preserve"> Реализация мероприятий по снижению неформальной занятости и  легализации заработной платы во внебюджетном секторе экономики муниципального образования и других доходов физических лиц</t>
  </si>
  <si>
    <t xml:space="preserve">в течение года </t>
  </si>
  <si>
    <t>3</t>
  </si>
  <si>
    <t>4</t>
  </si>
  <si>
    <t>Увеличение доходов от земельно-имущественного комплекса</t>
  </si>
  <si>
    <t>4.1</t>
  </si>
  <si>
    <t>4.2</t>
  </si>
  <si>
    <t>4.4</t>
  </si>
  <si>
    <t>2.7</t>
  </si>
  <si>
    <t>4.5</t>
  </si>
  <si>
    <t>4.6</t>
  </si>
  <si>
    <t>количество субъектов поддержки</t>
  </si>
  <si>
    <t>количество консультаций</t>
  </si>
  <si>
    <t>количество маршрутов</t>
  </si>
  <si>
    <t xml:space="preserve">Проведение мероприятий, направленных на повышение эффективности деятельности муниципальных унитарных  предприятий </t>
  </si>
  <si>
    <t>Направление арендаторам уведомлений о внесении платежа при нарушении срока, установленного договором</t>
  </si>
  <si>
    <t xml:space="preserve"> Осуществление претензионно-исковой работы</t>
  </si>
  <si>
    <t>количество уведомлений</t>
  </si>
  <si>
    <t>количество объявлений</t>
  </si>
  <si>
    <t xml:space="preserve">Проведение сверок по расчетам с  плательщиками  по аренде имущества и земельным участкам </t>
  </si>
  <si>
    <t>1.5.1</t>
  </si>
  <si>
    <t>поддержка в актуальной версии</t>
  </si>
  <si>
    <t>количество мероприятий</t>
  </si>
  <si>
    <t>2.4.2</t>
  </si>
  <si>
    <t>2.4.3</t>
  </si>
  <si>
    <t>2.4.4</t>
  </si>
  <si>
    <t>2.8</t>
  </si>
  <si>
    <t>в течение учебного года</t>
  </si>
  <si>
    <t>количество 
человек</t>
  </si>
  <si>
    <t xml:space="preserve">Напоминание неплательщикам в средствах массовой информации о необходимости погашения задолженности </t>
  </si>
  <si>
    <t>Мероприятия по росту налоговых и неналоговых доходов</t>
  </si>
  <si>
    <t xml:space="preserve">  2.1</t>
  </si>
  <si>
    <t xml:space="preserve">  2.2</t>
  </si>
  <si>
    <t xml:space="preserve">  3.1</t>
  </si>
  <si>
    <t xml:space="preserve">  3.2</t>
  </si>
  <si>
    <t xml:space="preserve">  4.1</t>
  </si>
  <si>
    <t xml:space="preserve">  5.1</t>
  </si>
  <si>
    <t>Оценка налоговых расходов г.Дивногорска</t>
  </si>
  <si>
    <t>проведение оценки(да/нет)</t>
  </si>
  <si>
    <t>ежегодно до 1 июня</t>
  </si>
  <si>
    <t>Проведение мониторинга   качества финансового менеджмента распорядителей средств местного бюджета</t>
  </si>
  <si>
    <t>Проведение мониторинга качества финансового менеджмента  администраторов доходов местного бюджета</t>
  </si>
  <si>
    <t>количество информационных сообщений(СМИ, сеть Интернет)</t>
  </si>
  <si>
    <t>да/нет</t>
  </si>
  <si>
    <t>Осуществление деятельности по организации и посещению конференций, форумов и др. публичных мероприятий, посвященных обсуждению вопросов, касающихся улучшения бизнес-климата, расширения межрегионального сотрудничества и пр.</t>
  </si>
  <si>
    <t>Организация конкурсов и соревнований среди предприятий малого и среднего бизнеса, ярмарок предприятий, сельскохозяйственных ярмарок, торжественных мероприятий, посвященных профессиональной деятельности</t>
  </si>
  <si>
    <t>1.2.2</t>
  </si>
  <si>
    <t>1.3.3</t>
  </si>
  <si>
    <t>2.6</t>
  </si>
  <si>
    <t>3.1</t>
  </si>
  <si>
    <t>4.3</t>
  </si>
  <si>
    <t xml:space="preserve"> 6.1</t>
  </si>
  <si>
    <t xml:space="preserve"> 6.2</t>
  </si>
  <si>
    <t xml:space="preserve">
проведение мониторинга (да/нет)</t>
  </si>
  <si>
    <t>проведение оценки
да/нет</t>
  </si>
  <si>
    <t>проведение мониторинга
(да/нет)</t>
  </si>
  <si>
    <t>количество 
объектов</t>
  </si>
  <si>
    <t>количество 
сверок</t>
  </si>
  <si>
    <t>в течение года, в соответствии с графиком</t>
  </si>
  <si>
    <t>7.</t>
  </si>
  <si>
    <t xml:space="preserve">Не выплачивать работникам муниципальных учреждений компенсации за неиспользованные отпуска, за исключением случаев увольнения </t>
  </si>
  <si>
    <t>проведен анализ
да/нет</t>
  </si>
  <si>
    <t>7.1.</t>
  </si>
  <si>
    <t>7.2.</t>
  </si>
  <si>
    <t>7.3.</t>
  </si>
  <si>
    <t>7.4.</t>
  </si>
  <si>
    <t>Сократить расходы на телефонную 
связь и транспорт</t>
  </si>
  <si>
    <t>7.5.</t>
  </si>
  <si>
    <t>Ограничить осуществление расходов капитального характера, не допускать инициативных расходов муниципальных учреждений</t>
  </si>
  <si>
    <t>7.6.</t>
  </si>
  <si>
    <t>Проведение инвентаризации адресных сведений в ГАР, внесение сведений об отсутствующих адресах и актуализация имеющихся адресных сведений по земельным участкам и по объектам недвижимости до уровня помещений</t>
  </si>
  <si>
    <t>второе полугодие</t>
  </si>
  <si>
    <t>Осуществление муниципального жилищного контроля</t>
  </si>
  <si>
    <t>5</t>
  </si>
  <si>
    <t xml:space="preserve">количество 
мероприятий  </t>
  </si>
  <si>
    <t xml:space="preserve">  5.2</t>
  </si>
  <si>
    <t xml:space="preserve">  5.3</t>
  </si>
  <si>
    <t>Сумма экономии от проведения конкурентных способов определения поставщиков (подрядчиков, исполнителей): аукционов в электронной форме, открытых конкурсов, запросов котировок.</t>
  </si>
  <si>
    <t>Мероприятия для устойчивого исполнения бюджета города</t>
  </si>
  <si>
    <t xml:space="preserve">Не  допускать возникновения кредиторской задолженности. В ПФХД предусматривать первоочередные статьи расходов (заработная плата, коммунальные услуги, питание). </t>
  </si>
  <si>
    <t>Пропаганда и улучшение имиджа предпринимательской деятельности привлечение молодежи к предпринимательской активности.</t>
  </si>
  <si>
    <t>Организация работы по легализации заработной платы во внебюджетном секторе экономики муниципального образования и других доходов физических лиц и рассмотрение результатов на расширенном заседании Координационного совета</t>
  </si>
  <si>
    <t>Провести анализ штатных расписаний учреждений, в том числе на предмет наличия вакансий и целесообразности совмещения должностей и подготовить предложения по сокращению численности работников учреждений</t>
  </si>
  <si>
    <t>да</t>
  </si>
  <si>
    <t>Администрация города</t>
  </si>
  <si>
    <t>от 0,95 
до 1,1</t>
  </si>
  <si>
    <t>МКУ "Управление капитального строительства и городского хозяйства"</t>
  </si>
  <si>
    <t>МКУ «Управление закупками города Дивногорска.</t>
  </si>
  <si>
    <t xml:space="preserve">Деятельность по улучшению доступа субъектов малого и среднего предпринимательства к финансовым  и имущественным ресурсам. </t>
  </si>
  <si>
    <t>№ п./п.</t>
  </si>
  <si>
    <t xml:space="preserve">Размещение на официальном сайте муниципального образования перечня муниципального имущества, предназначенного для передачи во владение и (или) пользование субъектам малого предпринимательства и организациям, образующим инфраструктуру поддержки малого и среднего предпринимательства
</t>
  </si>
  <si>
    <t>Значение целевого показателя</t>
  </si>
  <si>
    <t>2024 год</t>
  </si>
  <si>
    <t>2025 год</t>
  </si>
  <si>
    <t>Осуществление на плановой и системной основе мероприятий по земельному контролю с учетом эффективности и результативности такого контроля</t>
  </si>
  <si>
    <t>Проведение работ по внесению в ЕГРН сведений о ранее учтенных объектах недвижимости и их правообладателях, которых недостаточно для постановки на учет (Федеральный закон от 30.12.2020 № 518-ФЗ), а также реализации "гаражной амнистии" (Федеральный закон от 05.04.2021 № 79-ФЗ)</t>
  </si>
  <si>
    <t>Обеспечение внесения в ЕГРН сведений в порядке межведомственного информационного взаимодействия, в т.ч о границах населенных пунктов, территориальных зон</t>
  </si>
  <si>
    <t>Проведение мероприятий, направленных на исключение из ЕГРН сведений об объектах, не отвечающих критериям отнесения их к объектам капитального строительства</t>
  </si>
  <si>
    <t>Обеспечение проведения комплексных кадастровых работ на территории Красноярского края в отношении кадастровых кварталов, утвержденных постановлением Правительства Красноярского края от 16.03.2021 №129-п "О проведении на территории Красноярского края комплексных кадастровых работ"</t>
  </si>
  <si>
    <t>Меры, связанные с улучшением администрирования  налогов и сборов</t>
  </si>
  <si>
    <t>Мероприятия по повышению эффективности  расходов бюджета</t>
  </si>
  <si>
    <t>Организация и проведение информационной кампании с целью доведения до сведения граждан информации о способах получения налоговых уведомлений и уплаты имущественных налогов</t>
  </si>
  <si>
    <t>Осуществление выездных и документарных проверок использования муниципального имущества</t>
  </si>
  <si>
    <t>2.3.1</t>
  </si>
  <si>
    <t>2.3.2</t>
  </si>
  <si>
    <t>2.3.3</t>
  </si>
  <si>
    <t>2.3.4</t>
  </si>
  <si>
    <t>2.3.5</t>
  </si>
  <si>
    <t>2.3.6</t>
  </si>
  <si>
    <t>6</t>
  </si>
  <si>
    <t>Активизация работы по приватизации и коммерциализации непрофильных активов.
Продажа муниципального имущества, в том числе земельных участков по инициативе администрации города</t>
  </si>
  <si>
    <t>Анализ фактического использования имущества, находящегося в хозяйственном ведении муниципальных унитарных предприятий  и оперативном управлении муниципальных учреждений</t>
  </si>
  <si>
    <t xml:space="preserve"> Выявление неиспользуемого (бесхозного) имущества и установление направлений его эффективного использования</t>
  </si>
  <si>
    <t>Определение и установление перечня сдаваемого в аренду имущества с целью увеличения доходов, получаемых в виде арендной платы или иной платы за сдачу во временное владение и пользование</t>
  </si>
  <si>
    <t>Системное проведение мероприятий по земельному контролю, направленных на выявление земельных участков, используемых без правоустанавливающих документов или используемых не по целевому назначению</t>
  </si>
  <si>
    <t>Выявление правообладателей ранее учтенных объектов недвижимости, находящихся на земельных участках, предназначенных для ведения личного подсобного хозяйства, огородничества, садоводства, индивидуального жилищного или гражданского строительства</t>
  </si>
  <si>
    <t>Отдел экономического развития администрации города</t>
  </si>
  <si>
    <t xml:space="preserve"> Отдел образования администрации города;
</t>
  </si>
  <si>
    <t>Финансовое управление администрации города</t>
  </si>
  <si>
    <t xml:space="preserve">Отдел экономического развития администрации города
</t>
  </si>
  <si>
    <t xml:space="preserve">Финансовое управление администрации города </t>
  </si>
  <si>
    <t xml:space="preserve">Отдел образования администрации города ,
отдел культуры администрации города ,  
отдел физической культуры, спорта и молодежной политики администрации города           
</t>
  </si>
  <si>
    <t>Предоставление субъектам малого и
 среднего предпринимательства финансовой поддержки за счет средств регионального бюджета</t>
  </si>
  <si>
    <t>Содействие формированию туристического продукта и привлечение устойчивого туристического потока</t>
  </si>
  <si>
    <t>от 0,95 
и выше</t>
  </si>
  <si>
    <t>от 0,1 
и ниже</t>
  </si>
  <si>
    <t>недоимки  возникшей за отчетный период  к начисленной сумме платежей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</si>
  <si>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</si>
  <si>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</si>
  <si>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</si>
  <si>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</si>
  <si>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</si>
  <si>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</si>
  <si>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</si>
  <si>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</si>
  <si>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</si>
  <si>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Количество проверок, КНМ соблюдения
законов в сфере ЖКХ</t>
  </si>
  <si>
    <t xml:space="preserve">Количество выданных предписаний при выявлении нарушений </t>
  </si>
  <si>
    <t>Количество  материалов направленных в надзорные органы (ГЖИ)</t>
  </si>
  <si>
    <t>Комитет обеспечения градостроительной деятельности,    управления муниципальным имуществом и земельными отношениями (отдел муниципального имущества и земельных отношений)</t>
  </si>
  <si>
    <t xml:space="preserve">Отдел правового и кадрового обеспечения администрации города , Комитет обеспечения градостроительной деятельности,    управления муниципальным имуществом и земельными отношениями (отдел муниципального имущества и земельных отношений)
   </t>
  </si>
  <si>
    <t>Комитет обеспечения градостроительной деятельности,    управления муниципальным имуществом и земельными отношениями (отдел муниципального имущества и земельных отношений),
МКУ "Управление капитального строительства и городского хозяйства"</t>
  </si>
  <si>
    <t xml:space="preserve">Обеспечение ведения реестров муниципального имущества ГМИС </t>
  </si>
  <si>
    <t>Обеспечение ведения  финансовых обязательств (договоров) муниципальных образований края в ГМИС</t>
  </si>
  <si>
    <t>%</t>
  </si>
  <si>
    <t>Проведение выборочного анализа и аудита, внутреннего муниципального финансового контроля и контроля в сфере закупок, ведомственного контроля муниципальных учреждений</t>
  </si>
  <si>
    <t xml:space="preserve">
Отдел образования администрации города ,
отдел культуры администрации города , 
отдел физической культуры, спорта и молодежной политики администрации города ,
МКУ «Управление закупками города Дивногорска,
МСКУ по ведению бухгалтерского учета "Межведомственная централизованная бухгалтерия",
городской Совет,
администрация города,
финансовое управление администрации города, МКУ"Управление капитального строительства и городского хозяйства"</t>
  </si>
  <si>
    <t>Комитет обеспечения градостроительной деятельности,    управления муниципальным имуществом и земельными отношениями(отдел архитектуры и градостроительства)</t>
  </si>
  <si>
    <t xml:space="preserve"> План мероприятий по росту доходов, повышению эффективности расходов, совершенствованию  долговой политики городского округа город Дивногорск  на 2024-2026 годы</t>
  </si>
  <si>
    <t>2026 год</t>
  </si>
  <si>
    <t>Повышение качества планирования доходной части местного бюджета</t>
  </si>
  <si>
    <t>Обеспечить поступления доходов согласно утвержденным плановым назначениям по администрируемым доходам  бюджета города</t>
  </si>
  <si>
    <t>Принять меры по повышению качества управления дебиторской задолженностью по администрируемым платежам в бюджет города и снижению показателей просроченной дебиторской задолженности</t>
  </si>
  <si>
    <t>2.2.1</t>
  </si>
  <si>
    <t>2.2.2</t>
  </si>
  <si>
    <t>2.2.3</t>
  </si>
  <si>
    <t>Администраторы доходов бюджета городского округа  города  Дивногорска</t>
  </si>
  <si>
    <t>ежемесячно, уточненный прогноз до 01.05.2024, 01.10.2024</t>
  </si>
  <si>
    <t>обеспечено
(да/нет)</t>
  </si>
  <si>
    <t>Обеспечить систематическое и своевременное размещение (сохранение) информации в Государственной информационной системе о государственных и муниципальных платежах (ГИС ГМП)</t>
  </si>
  <si>
    <t>2.2.4</t>
  </si>
  <si>
    <t>2.2.5</t>
  </si>
  <si>
    <t>проведение анализа (да/нет)</t>
  </si>
  <si>
    <t>до 01.05.2024</t>
  </si>
  <si>
    <t>Отдел экономического развития администрации города ,
финансовое управление администрации города ,
МКУ "Управление капитального строительства и городского хозяйства"</t>
  </si>
  <si>
    <t>ежемесячно 
до 10 числа</t>
  </si>
  <si>
    <t>ежеквартально
 до 15 числа</t>
  </si>
  <si>
    <t>Повышение собираемости платы за наем жилых помещений по договорам социального найма, а также взысканию сумм задолженности по заключенным договорам</t>
  </si>
  <si>
    <t>отдел экономического развития администрации города;
отдел образования администрации города; 
отдел культуры администрации города,
отдел физической культуры, спорта и молодежной политики администрации города</t>
  </si>
  <si>
    <t>Отдел культуры администрации города;
отдел физической культуры, спорта и молодежной политики администрации города</t>
  </si>
  <si>
    <t>Отдел экономического развития администрации города,
отдел культуры администрации города,
отдел физической культуры, спорта и молодежной политики администрации города</t>
  </si>
  <si>
    <t>Отдел образования администрации города ,
отдел культуры администрации города ,  
отдел физической культуры, спорта и молодежной политики администрации города Дивногорска,
МСКУ по ведению бухгалтерского учета "Межведомственная централизованная бухгалтерия",МКУ "Управление капитального строительства и городского хозяйства"</t>
  </si>
  <si>
    <t xml:space="preserve">
Финансовое управление администрации города ,
отдел экономического развития администрации города , 
отдел образования администрации города ,
отдел культуры администрации города ,
отдел физической культуры, спорта и молодежной политики администрации города           
</t>
  </si>
  <si>
    <t>Отдел образования администрации города ,
отдел культуры администрации города , 
отдел физической культуры, спорта и молодежной политики администрации города ,
МСКУ по ведению бухгалтерского учета "Межведомственная централизованная бухгалтерия",МКУ "Управление капитального строительства и городского хозяйства"</t>
  </si>
  <si>
    <t>Проведение расширенных заседаний Координационного Совета по вопросам повышения собираемости и сокращению задолженности по налоговым и неналоговым доходам и сборам</t>
  </si>
  <si>
    <t xml:space="preserve">Анализ исполнения плана  неналоговых платежей </t>
  </si>
  <si>
    <t xml:space="preserve">Мониторинг состояния расчетов  крупнейших налогоплательщиков с бюджетом , взаимодействие по вопросам получения прогнозов и ожидаемой оценки платежей в бюджет города. Оперативное реагирование на возникающие риски  недопоступления доходов. Анализ исполнения плана  по налоговым платежам. </t>
  </si>
  <si>
    <t>100</t>
  </si>
  <si>
    <r>
      <rPr>
        <sz val="12"/>
        <rFont val="Times New Roman"/>
        <family val="1"/>
        <charset val="204"/>
      </rPr>
      <t>в течение года</t>
    </r>
    <r>
      <rPr>
        <sz val="11"/>
        <rFont val="Times New Roman"/>
        <family val="1"/>
        <charset val="204"/>
      </rPr>
      <t xml:space="preserve"> 
( </t>
    </r>
    <r>
      <rPr>
        <sz val="10"/>
        <rFont val="Times New Roman"/>
        <family val="1"/>
        <charset val="204"/>
      </rPr>
      <t>с ежеквартальным отчетом к Постановлению №98п от 01.08.2023</t>
    </r>
    <r>
      <rPr>
        <sz val="11"/>
        <rFont val="Times New Roman"/>
        <family val="1"/>
        <charset val="204"/>
      </rPr>
      <t xml:space="preserve"> )</t>
    </r>
  </si>
  <si>
    <t>% исполнения плана  по доходам всего за отчетный период</t>
  </si>
  <si>
    <t>Приобретение продуктов питания, приобретение основных средств, работы, услуги по содержанию имущества, работы по текущему ремонту объектов, разработке проектно-сметной документации стоимостью свыше 100,0 тыс.рублей производить только после проведения конкурентных способов определения поставщиков (подрядчиков, исполнителей): аукционов в электронной форме, открытых конкурсов, запросов котировок</t>
  </si>
  <si>
    <t xml:space="preserve">Приложение 2 
к Распоряжению Главы города
от 12.02.2024 г. N 121р     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</si>
</sst>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2" borderId="0" applyNumberFormat="0" applyBorder="0" applyAlignment="0" applyProtection="0"/>
  </cellStyleXfs>
  <cellXfs count="115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14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1" fontId="2" fillId="3" borderId="1" xfId="2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1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center" wrapText="1"/>
    </xf>
    <xf numFmtId="0" fontId="0" fillId="0" borderId="1" xfId="0" applyBorder="1"/>
    <xf numFmtId="0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49" fontId="7" fillId="0" borderId="0" xfId="0" applyNumberFormat="1" applyFont="1" applyFill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/>
    </xf>
    <xf numFmtId="16" fontId="16" fillId="3" borderId="1" xfId="0" applyNumberFormat="1" applyFont="1" applyFill="1" applyBorder="1" applyAlignment="1">
      <alignment horizontal="center" vertical="center"/>
    </xf>
    <xf numFmtId="0" fontId="16" fillId="3" borderId="1" xfId="0" applyNumberFormat="1" applyFont="1" applyFill="1" applyBorder="1" applyAlignment="1">
      <alignment horizontal="center" vertical="center"/>
    </xf>
    <xf numFmtId="0" fontId="16" fillId="3" borderId="1" xfId="2" applyNumberFormat="1" applyFont="1" applyFill="1" applyBorder="1" applyAlignment="1">
      <alignment horizontal="center" vertical="center" wrapText="1"/>
    </xf>
    <xf numFmtId="16" fontId="16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top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17" fillId="0" borderId="0" xfId="0" applyFont="1" applyAlignment="1">
      <alignment horizontal="right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left" vertical="top" wrapText="1"/>
    </xf>
    <xf numFmtId="0" fontId="14" fillId="3" borderId="3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left" vertical="top" wrapText="1"/>
    </xf>
    <xf numFmtId="49" fontId="16" fillId="3" borderId="5" xfId="0" applyNumberFormat="1" applyFont="1" applyFill="1" applyBorder="1" applyAlignment="1">
      <alignment horizontal="center" vertical="center" wrapText="1"/>
    </xf>
    <xf numFmtId="49" fontId="16" fillId="3" borderId="6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0" fontId="0" fillId="0" borderId="6" xfId="0" applyBorder="1"/>
    <xf numFmtId="49" fontId="5" fillId="3" borderId="5" xfId="0" applyNumberFormat="1" applyFont="1" applyFill="1" applyBorder="1" applyAlignment="1">
      <alignment horizontal="left" vertical="center" wrapText="1"/>
    </xf>
  </cellXfs>
  <cellStyles count="3">
    <cellStyle name="Excel Built-in Normal" xfId="1"/>
    <cellStyle name="Обычный" xfId="0" builtinId="0"/>
    <cellStyle name="Плохой" xfId="2" builtin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topLeftCell="A99" workbookViewId="0">
      <selection activeCell="L5" sqref="L5"/>
    </sheetView>
  </sheetViews>
  <sheetFormatPr defaultRowHeight="14.4"/>
  <cols>
    <col min="1" max="1" width="6.109375" customWidth="1"/>
    <col min="2" max="2" width="62.33203125" customWidth="1"/>
    <col min="3" max="3" width="27.6640625" customWidth="1"/>
    <col min="4" max="4" width="18.21875" customWidth="1"/>
    <col min="5" max="5" width="17.44140625" customWidth="1"/>
    <col min="6" max="6" width="13.44140625" customWidth="1"/>
    <col min="7" max="7" width="10" customWidth="1"/>
    <col min="8" max="8" width="8.88671875" customWidth="1"/>
  </cols>
  <sheetData>
    <row r="1" spans="1:10" ht="55.2" customHeight="1">
      <c r="E1" s="69" t="s">
        <v>258</v>
      </c>
      <c r="F1" s="69"/>
      <c r="G1" s="69"/>
      <c r="H1" s="69"/>
    </row>
    <row r="2" spans="1:10" ht="37.799999999999997" customHeight="1">
      <c r="A2" s="61" t="s">
        <v>225</v>
      </c>
      <c r="B2" s="61"/>
      <c r="C2" s="61"/>
      <c r="D2" s="61"/>
      <c r="E2" s="61"/>
      <c r="F2" s="61"/>
      <c r="G2" s="61"/>
      <c r="H2" s="61"/>
      <c r="I2" s="29"/>
    </row>
    <row r="4" spans="1:10" ht="30.6" customHeight="1">
      <c r="A4" s="66" t="s">
        <v>166</v>
      </c>
      <c r="B4" s="62" t="s">
        <v>0</v>
      </c>
      <c r="C4" s="62" t="s">
        <v>1</v>
      </c>
      <c r="D4" s="62" t="s">
        <v>2</v>
      </c>
      <c r="E4" s="62" t="s">
        <v>3</v>
      </c>
      <c r="F4" s="98" t="s">
        <v>168</v>
      </c>
      <c r="G4" s="99"/>
      <c r="H4" s="100"/>
    </row>
    <row r="5" spans="1:10" ht="14.4" customHeight="1">
      <c r="A5" s="67"/>
      <c r="B5" s="64"/>
      <c r="C5" s="64"/>
      <c r="D5" s="64"/>
      <c r="E5" s="64"/>
      <c r="F5" s="28" t="s">
        <v>169</v>
      </c>
      <c r="G5" s="28" t="s">
        <v>170</v>
      </c>
      <c r="H5" s="28" t="s">
        <v>226</v>
      </c>
    </row>
    <row r="6" spans="1:10">
      <c r="A6" s="26" t="s">
        <v>4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</row>
    <row r="7" spans="1:10" ht="17.399999999999999">
      <c r="A7" s="83" t="s">
        <v>107</v>
      </c>
      <c r="B7" s="84"/>
      <c r="C7" s="84"/>
      <c r="D7" s="85"/>
      <c r="E7" s="20"/>
      <c r="F7" s="25"/>
      <c r="G7" s="25"/>
      <c r="H7" s="25"/>
    </row>
    <row r="8" spans="1:10" ht="17.399999999999999" customHeight="1">
      <c r="A8" s="41">
        <v>1</v>
      </c>
      <c r="B8" s="101" t="s">
        <v>59</v>
      </c>
      <c r="C8" s="102"/>
      <c r="D8" s="102"/>
      <c r="E8" s="103"/>
      <c r="F8" s="25"/>
      <c r="G8" s="25"/>
      <c r="H8" s="25"/>
    </row>
    <row r="9" spans="1:10" ht="21" customHeight="1">
      <c r="A9" s="42" t="s">
        <v>11</v>
      </c>
      <c r="B9" s="89" t="s">
        <v>60</v>
      </c>
      <c r="C9" s="90"/>
      <c r="D9" s="91"/>
      <c r="E9" s="16"/>
      <c r="F9" s="25"/>
      <c r="G9" s="25"/>
      <c r="H9" s="25"/>
    </row>
    <row r="10" spans="1:10" ht="145.19999999999999" customHeight="1">
      <c r="A10" s="35" t="s">
        <v>61</v>
      </c>
      <c r="B10" s="1" t="s">
        <v>64</v>
      </c>
      <c r="C10" s="10" t="s">
        <v>193</v>
      </c>
      <c r="D10" s="6" t="s">
        <v>78</v>
      </c>
      <c r="E10" s="9" t="s">
        <v>22</v>
      </c>
      <c r="F10" s="34">
        <v>5</v>
      </c>
      <c r="G10" s="34">
        <v>5</v>
      </c>
      <c r="H10" s="34">
        <v>5</v>
      </c>
      <c r="I10" s="36"/>
      <c r="J10" s="36"/>
    </row>
    <row r="11" spans="1:10" ht="62.4">
      <c r="A11" s="35" t="s">
        <v>62</v>
      </c>
      <c r="B11" s="1" t="s">
        <v>65</v>
      </c>
      <c r="C11" s="10" t="s">
        <v>193</v>
      </c>
      <c r="D11" s="6" t="s">
        <v>78</v>
      </c>
      <c r="E11" s="9" t="s">
        <v>98</v>
      </c>
      <c r="F11" s="34">
        <v>1</v>
      </c>
      <c r="G11" s="34">
        <v>1</v>
      </c>
      <c r="H11" s="34">
        <v>1</v>
      </c>
      <c r="I11" s="36"/>
      <c r="J11" s="36"/>
    </row>
    <row r="12" spans="1:10" ht="103.8" customHeight="1">
      <c r="A12" s="35" t="s">
        <v>63</v>
      </c>
      <c r="B12" s="1" t="s">
        <v>167</v>
      </c>
      <c r="C12" s="37" t="s">
        <v>216</v>
      </c>
      <c r="D12" s="6" t="s">
        <v>78</v>
      </c>
      <c r="E12" s="9" t="s">
        <v>17</v>
      </c>
      <c r="F12" s="34">
        <v>3</v>
      </c>
      <c r="G12" s="34">
        <v>3</v>
      </c>
      <c r="H12" s="34">
        <v>3</v>
      </c>
      <c r="I12" s="36"/>
      <c r="J12" s="36"/>
    </row>
    <row r="13" spans="1:10" ht="15.6">
      <c r="A13" s="42" t="s">
        <v>12</v>
      </c>
      <c r="B13" s="50" t="s">
        <v>66</v>
      </c>
      <c r="C13" s="18"/>
      <c r="D13" s="6"/>
      <c r="E13" s="31"/>
      <c r="F13" s="34"/>
      <c r="G13" s="34"/>
      <c r="H13" s="34"/>
      <c r="I13" s="36"/>
      <c r="J13" s="36"/>
    </row>
    <row r="14" spans="1:10" ht="78">
      <c r="A14" s="35" t="s">
        <v>16</v>
      </c>
      <c r="B14" s="1" t="s">
        <v>121</v>
      </c>
      <c r="C14" s="10" t="s">
        <v>193</v>
      </c>
      <c r="D14" s="6" t="s">
        <v>78</v>
      </c>
      <c r="E14" s="9" t="s">
        <v>99</v>
      </c>
      <c r="F14" s="34">
        <v>2</v>
      </c>
      <c r="G14" s="34">
        <v>2</v>
      </c>
      <c r="H14" s="34">
        <v>2</v>
      </c>
      <c r="I14" s="36"/>
      <c r="J14" s="36"/>
    </row>
    <row r="15" spans="1:10" ht="62.4">
      <c r="A15" s="35" t="s">
        <v>123</v>
      </c>
      <c r="B15" s="1" t="s">
        <v>122</v>
      </c>
      <c r="C15" s="10" t="s">
        <v>193</v>
      </c>
      <c r="D15" s="6" t="s">
        <v>78</v>
      </c>
      <c r="E15" s="9" t="s">
        <v>99</v>
      </c>
      <c r="F15" s="34">
        <v>2</v>
      </c>
      <c r="G15" s="34">
        <v>2</v>
      </c>
      <c r="H15" s="34">
        <v>2</v>
      </c>
      <c r="I15" s="36"/>
      <c r="J15" s="36"/>
    </row>
    <row r="16" spans="1:10" ht="16.8" customHeight="1">
      <c r="A16" s="41" t="s">
        <v>67</v>
      </c>
      <c r="B16" s="89" t="s">
        <v>165</v>
      </c>
      <c r="C16" s="90"/>
      <c r="D16" s="90"/>
      <c r="E16" s="90"/>
      <c r="F16" s="90"/>
      <c r="G16" s="90"/>
      <c r="H16" s="91"/>
      <c r="I16" s="36"/>
      <c r="J16" s="36"/>
    </row>
    <row r="17" spans="1:10" ht="109.2">
      <c r="A17" s="57" t="s">
        <v>44</v>
      </c>
      <c r="B17" s="2" t="s">
        <v>68</v>
      </c>
      <c r="C17" s="37" t="s">
        <v>216</v>
      </c>
      <c r="D17" s="6" t="s">
        <v>6</v>
      </c>
      <c r="E17" s="9" t="s">
        <v>133</v>
      </c>
      <c r="F17" s="34">
        <v>3</v>
      </c>
      <c r="G17" s="34">
        <v>3</v>
      </c>
      <c r="H17" s="34">
        <v>3</v>
      </c>
      <c r="I17" s="36"/>
      <c r="J17" s="36"/>
    </row>
    <row r="18" spans="1:10" ht="46.8">
      <c r="A18" s="35" t="s">
        <v>45</v>
      </c>
      <c r="B18" s="2" t="s">
        <v>199</v>
      </c>
      <c r="C18" s="10" t="s">
        <v>193</v>
      </c>
      <c r="D18" s="6" t="s">
        <v>6</v>
      </c>
      <c r="E18" s="9" t="s">
        <v>88</v>
      </c>
      <c r="F18" s="34">
        <v>3</v>
      </c>
      <c r="G18" s="34">
        <v>3</v>
      </c>
      <c r="H18" s="34">
        <v>3</v>
      </c>
      <c r="I18" s="36"/>
      <c r="J18" s="36"/>
    </row>
    <row r="19" spans="1:10" ht="46.8">
      <c r="A19" s="35" t="s">
        <v>124</v>
      </c>
      <c r="B19" s="2" t="s">
        <v>69</v>
      </c>
      <c r="C19" s="10" t="s">
        <v>193</v>
      </c>
      <c r="D19" s="6" t="s">
        <v>6</v>
      </c>
      <c r="E19" s="9" t="s">
        <v>14</v>
      </c>
      <c r="F19" s="56">
        <v>1000</v>
      </c>
      <c r="G19" s="56">
        <v>1000</v>
      </c>
      <c r="H19" s="56">
        <v>1000</v>
      </c>
      <c r="I19" s="36"/>
      <c r="J19" s="36"/>
    </row>
    <row r="20" spans="1:10" ht="19.8" customHeight="1">
      <c r="A20" s="42" t="s">
        <v>8</v>
      </c>
      <c r="B20" s="86" t="s">
        <v>157</v>
      </c>
      <c r="C20" s="87"/>
      <c r="D20" s="87"/>
      <c r="E20" s="87"/>
      <c r="F20" s="87"/>
      <c r="G20" s="87"/>
      <c r="H20" s="88"/>
      <c r="I20" s="36"/>
      <c r="J20" s="36"/>
    </row>
    <row r="21" spans="1:10" ht="118.8">
      <c r="A21" s="35" t="s">
        <v>9</v>
      </c>
      <c r="B21" s="2" t="s">
        <v>71</v>
      </c>
      <c r="C21" s="37" t="s">
        <v>245</v>
      </c>
      <c r="D21" s="6" t="s">
        <v>6</v>
      </c>
      <c r="E21" s="9" t="s">
        <v>119</v>
      </c>
      <c r="F21" s="34">
        <f>1+2+2+2</f>
        <v>7</v>
      </c>
      <c r="G21" s="34">
        <f>1+2+2+2</f>
        <v>7</v>
      </c>
      <c r="H21" s="34">
        <f>1+2+2+2</f>
        <v>7</v>
      </c>
      <c r="I21" s="36"/>
      <c r="J21" s="36"/>
    </row>
    <row r="22" spans="1:10" ht="62.4">
      <c r="A22" s="35" t="s">
        <v>70</v>
      </c>
      <c r="B22" s="14" t="s">
        <v>72</v>
      </c>
      <c r="C22" s="10" t="s">
        <v>194</v>
      </c>
      <c r="D22" s="6" t="s">
        <v>104</v>
      </c>
      <c r="E22" s="9" t="s">
        <v>105</v>
      </c>
      <c r="F22" s="34">
        <v>400</v>
      </c>
      <c r="G22" s="34">
        <v>400</v>
      </c>
      <c r="H22" s="34">
        <v>400</v>
      </c>
      <c r="I22" s="36"/>
      <c r="J22" s="36"/>
    </row>
    <row r="23" spans="1:10" ht="15.6">
      <c r="A23" s="42" t="s">
        <v>10</v>
      </c>
      <c r="B23" s="92" t="s">
        <v>73</v>
      </c>
      <c r="C23" s="93"/>
      <c r="D23" s="93"/>
      <c r="E23" s="93"/>
      <c r="F23" s="93"/>
      <c r="G23" s="93"/>
      <c r="H23" s="94"/>
      <c r="I23" s="36"/>
      <c r="J23" s="36"/>
    </row>
    <row r="24" spans="1:10" ht="66">
      <c r="A24" s="35" t="s">
        <v>97</v>
      </c>
      <c r="B24" s="2" t="s">
        <v>200</v>
      </c>
      <c r="C24" s="37" t="s">
        <v>246</v>
      </c>
      <c r="D24" s="6" t="s">
        <v>6</v>
      </c>
      <c r="E24" s="9" t="s">
        <v>90</v>
      </c>
      <c r="F24" s="34">
        <f>4+4</f>
        <v>8</v>
      </c>
      <c r="G24" s="34">
        <f>4+5</f>
        <v>9</v>
      </c>
      <c r="H24" s="34">
        <f>4+5</f>
        <v>9</v>
      </c>
      <c r="I24" s="36"/>
      <c r="J24" s="36"/>
    </row>
    <row r="25" spans="1:10" ht="92.4">
      <c r="A25" s="35" t="s">
        <v>74</v>
      </c>
      <c r="B25" s="2" t="s">
        <v>75</v>
      </c>
      <c r="C25" s="37" t="s">
        <v>247</v>
      </c>
      <c r="D25" s="6" t="s">
        <v>6</v>
      </c>
      <c r="E25" s="9" t="s">
        <v>89</v>
      </c>
      <c r="F25" s="34">
        <f>2+10+10</f>
        <v>22</v>
      </c>
      <c r="G25" s="34">
        <f>2+10+10</f>
        <v>22</v>
      </c>
      <c r="H25" s="34">
        <f>2+10+10</f>
        <v>22</v>
      </c>
      <c r="I25" s="36"/>
      <c r="J25" s="36"/>
    </row>
    <row r="26" spans="1:10" ht="17.399999999999999" customHeight="1">
      <c r="A26" s="42" t="s">
        <v>76</v>
      </c>
      <c r="B26" s="95" t="s">
        <v>176</v>
      </c>
      <c r="C26" s="96"/>
      <c r="D26" s="96"/>
      <c r="E26" s="96"/>
      <c r="F26" s="96"/>
      <c r="G26" s="96"/>
      <c r="H26" s="97"/>
      <c r="I26" s="36"/>
      <c r="J26" s="36"/>
    </row>
    <row r="27" spans="1:10" ht="30" customHeight="1">
      <c r="A27" s="42" t="s">
        <v>29</v>
      </c>
      <c r="B27" s="86" t="s">
        <v>77</v>
      </c>
      <c r="C27" s="87"/>
      <c r="D27" s="87"/>
      <c r="E27" s="87"/>
      <c r="F27" s="87"/>
      <c r="G27" s="87"/>
      <c r="H27" s="88"/>
      <c r="I27" s="36"/>
      <c r="J27" s="36"/>
    </row>
    <row r="28" spans="1:10" ht="78">
      <c r="A28" s="35" t="s">
        <v>24</v>
      </c>
      <c r="B28" s="2" t="s">
        <v>158</v>
      </c>
      <c r="C28" s="10" t="s">
        <v>193</v>
      </c>
      <c r="D28" s="6" t="s">
        <v>28</v>
      </c>
      <c r="E28" s="9" t="s">
        <v>14</v>
      </c>
      <c r="F28" s="34">
        <v>10</v>
      </c>
      <c r="G28" s="34">
        <v>10</v>
      </c>
      <c r="H28" s="34">
        <v>10</v>
      </c>
      <c r="I28" s="36"/>
      <c r="J28" s="36"/>
    </row>
    <row r="29" spans="1:10" ht="46.8">
      <c r="A29" s="35" t="s">
        <v>23</v>
      </c>
      <c r="B29" s="1" t="s">
        <v>49</v>
      </c>
      <c r="C29" s="33" t="s">
        <v>193</v>
      </c>
      <c r="D29" s="6" t="s">
        <v>46</v>
      </c>
      <c r="E29" s="9" t="s">
        <v>105</v>
      </c>
      <c r="F29" s="34">
        <v>10</v>
      </c>
      <c r="G29" s="34">
        <v>15</v>
      </c>
      <c r="H29" s="34">
        <v>17</v>
      </c>
      <c r="I29" s="36"/>
      <c r="J29" s="36"/>
    </row>
    <row r="30" spans="1:10" ht="31.2" customHeight="1">
      <c r="A30" s="52" t="s">
        <v>25</v>
      </c>
      <c r="B30" s="70" t="s">
        <v>227</v>
      </c>
      <c r="C30" s="71"/>
      <c r="D30" s="71"/>
      <c r="E30" s="71"/>
      <c r="F30" s="71"/>
      <c r="G30" s="71"/>
      <c r="H30" s="72"/>
      <c r="I30" s="36"/>
      <c r="J30" s="36"/>
    </row>
    <row r="31" spans="1:10" ht="31.2" customHeight="1">
      <c r="A31" s="110" t="s">
        <v>230</v>
      </c>
      <c r="B31" s="112" t="s">
        <v>228</v>
      </c>
      <c r="C31" s="114" t="s">
        <v>233</v>
      </c>
      <c r="D31" s="80" t="s">
        <v>6</v>
      </c>
      <c r="E31" s="9" t="s">
        <v>235</v>
      </c>
      <c r="F31" s="22" t="s">
        <v>160</v>
      </c>
      <c r="G31" s="22" t="s">
        <v>160</v>
      </c>
      <c r="H31" s="22" t="s">
        <v>160</v>
      </c>
      <c r="I31" s="36"/>
      <c r="J31" s="36"/>
    </row>
    <row r="32" spans="1:10" ht="51" customHeight="1">
      <c r="A32" s="111"/>
      <c r="B32" s="113"/>
      <c r="C32" s="113"/>
      <c r="D32" s="82"/>
      <c r="E32" s="27" t="s">
        <v>256</v>
      </c>
      <c r="F32" s="22" t="s">
        <v>254</v>
      </c>
      <c r="G32" s="22" t="s">
        <v>254</v>
      </c>
      <c r="H32" s="22" t="s">
        <v>254</v>
      </c>
      <c r="I32" s="36"/>
      <c r="J32" s="36"/>
    </row>
    <row r="33" spans="1:10" ht="45.6" customHeight="1">
      <c r="A33" s="35" t="s">
        <v>231</v>
      </c>
      <c r="B33" s="53" t="s">
        <v>252</v>
      </c>
      <c r="C33" s="54" t="s">
        <v>233</v>
      </c>
      <c r="D33" s="6" t="s">
        <v>6</v>
      </c>
      <c r="E33" s="9" t="s">
        <v>239</v>
      </c>
      <c r="F33" s="22" t="s">
        <v>160</v>
      </c>
      <c r="G33" s="22" t="s">
        <v>160</v>
      </c>
      <c r="H33" s="22" t="s">
        <v>160</v>
      </c>
      <c r="I33" s="36"/>
      <c r="J33" s="36"/>
    </row>
    <row r="34" spans="1:10" ht="70.8" customHeight="1">
      <c r="A34" s="35" t="s">
        <v>232</v>
      </c>
      <c r="B34" s="1" t="s">
        <v>229</v>
      </c>
      <c r="C34" s="54" t="s">
        <v>233</v>
      </c>
      <c r="D34" s="54" t="s">
        <v>255</v>
      </c>
      <c r="E34" s="9" t="s">
        <v>14</v>
      </c>
      <c r="F34" s="56">
        <f>10+3000</f>
        <v>3010</v>
      </c>
      <c r="G34" s="56">
        <f>10+3000</f>
        <v>3010</v>
      </c>
      <c r="H34" s="56">
        <f>10+3000</f>
        <v>3010</v>
      </c>
      <c r="I34" s="36"/>
      <c r="J34" s="36"/>
    </row>
    <row r="35" spans="1:10" ht="67.8" customHeight="1">
      <c r="A35" s="35" t="s">
        <v>237</v>
      </c>
      <c r="B35" s="1" t="s">
        <v>236</v>
      </c>
      <c r="C35" s="54" t="s">
        <v>233</v>
      </c>
      <c r="D35" s="6" t="s">
        <v>6</v>
      </c>
      <c r="E35" s="9" t="s">
        <v>221</v>
      </c>
      <c r="F35" s="34">
        <v>99</v>
      </c>
      <c r="G35" s="34">
        <v>99</v>
      </c>
      <c r="H35" s="34">
        <v>99</v>
      </c>
      <c r="I35" s="36"/>
      <c r="J35" s="36"/>
    </row>
    <row r="36" spans="1:10" ht="93.6">
      <c r="A36" s="35" t="s">
        <v>238</v>
      </c>
      <c r="B36" s="1" t="s">
        <v>253</v>
      </c>
      <c r="C36" s="10" t="s">
        <v>195</v>
      </c>
      <c r="D36" s="9" t="s">
        <v>234</v>
      </c>
      <c r="E36" s="9" t="s">
        <v>7</v>
      </c>
      <c r="F36" s="34">
        <v>1500</v>
      </c>
      <c r="G36" s="34">
        <v>1500</v>
      </c>
      <c r="H36" s="34">
        <v>1500</v>
      </c>
      <c r="I36" s="36"/>
      <c r="J36" s="36"/>
    </row>
    <row r="37" spans="1:10" ht="15.6" customHeight="1">
      <c r="A37" s="42" t="s">
        <v>26</v>
      </c>
      <c r="B37" s="70" t="s">
        <v>48</v>
      </c>
      <c r="C37" s="71"/>
      <c r="D37" s="72"/>
      <c r="E37" s="24"/>
      <c r="F37" s="34"/>
      <c r="G37" s="34"/>
      <c r="H37" s="34"/>
      <c r="I37" s="36"/>
      <c r="J37" s="36"/>
    </row>
    <row r="38" spans="1:10" ht="62.4">
      <c r="A38" s="35" t="s">
        <v>180</v>
      </c>
      <c r="B38" s="1" t="s">
        <v>251</v>
      </c>
      <c r="C38" s="11" t="s">
        <v>193</v>
      </c>
      <c r="D38" s="6" t="s">
        <v>28</v>
      </c>
      <c r="E38" s="9" t="s">
        <v>14</v>
      </c>
      <c r="F38" s="34">
        <v>500</v>
      </c>
      <c r="G38" s="34">
        <v>550</v>
      </c>
      <c r="H38" s="34">
        <v>600</v>
      </c>
      <c r="I38" s="36"/>
      <c r="J38" s="36"/>
    </row>
    <row r="39" spans="1:10" ht="122.4" customHeight="1">
      <c r="A39" s="35" t="s">
        <v>181</v>
      </c>
      <c r="B39" s="1" t="s">
        <v>93</v>
      </c>
      <c r="C39" s="38" t="s">
        <v>217</v>
      </c>
      <c r="D39" s="6" t="s">
        <v>27</v>
      </c>
      <c r="E39" s="9" t="s">
        <v>14</v>
      </c>
      <c r="F39" s="56">
        <v>4300</v>
      </c>
      <c r="G39" s="56">
        <v>4300</v>
      </c>
      <c r="H39" s="56">
        <v>4300</v>
      </c>
      <c r="I39" s="36"/>
      <c r="J39" s="36"/>
    </row>
    <row r="40" spans="1:10" ht="46.8">
      <c r="A40" s="35" t="s">
        <v>182</v>
      </c>
      <c r="B40" s="4" t="s">
        <v>244</v>
      </c>
      <c r="C40" s="11" t="s">
        <v>163</v>
      </c>
      <c r="D40" s="6" t="s">
        <v>55</v>
      </c>
      <c r="E40" s="9" t="s">
        <v>14</v>
      </c>
      <c r="F40" s="34">
        <v>15</v>
      </c>
      <c r="G40" s="34">
        <v>15</v>
      </c>
      <c r="H40" s="34">
        <v>15</v>
      </c>
      <c r="I40" s="36"/>
      <c r="J40" s="36"/>
    </row>
    <row r="41" spans="1:10" ht="105.6">
      <c r="A41" s="35" t="s">
        <v>183</v>
      </c>
      <c r="B41" s="2" t="s">
        <v>96</v>
      </c>
      <c r="C41" s="37" t="s">
        <v>216</v>
      </c>
      <c r="D41" s="6" t="s">
        <v>6</v>
      </c>
      <c r="E41" s="9" t="s">
        <v>134</v>
      </c>
      <c r="F41" s="34">
        <v>250</v>
      </c>
      <c r="G41" s="34">
        <v>250</v>
      </c>
      <c r="H41" s="34">
        <v>250</v>
      </c>
      <c r="I41" s="36"/>
      <c r="J41" s="36"/>
    </row>
    <row r="42" spans="1:10" ht="105.6">
      <c r="A42" s="35" t="s">
        <v>184</v>
      </c>
      <c r="B42" s="2" t="s">
        <v>92</v>
      </c>
      <c r="C42" s="37" t="s">
        <v>216</v>
      </c>
      <c r="D42" s="6" t="s">
        <v>46</v>
      </c>
      <c r="E42" s="9" t="s">
        <v>94</v>
      </c>
      <c r="F42" s="34">
        <v>200</v>
      </c>
      <c r="G42" s="34">
        <v>200</v>
      </c>
      <c r="H42" s="34">
        <v>200</v>
      </c>
      <c r="I42" s="36"/>
      <c r="J42" s="36"/>
    </row>
    <row r="43" spans="1:10" ht="105.6">
      <c r="A43" s="35" t="s">
        <v>185</v>
      </c>
      <c r="B43" s="2" t="s">
        <v>106</v>
      </c>
      <c r="C43" s="37" t="s">
        <v>216</v>
      </c>
      <c r="D43" s="6" t="s">
        <v>46</v>
      </c>
      <c r="E43" s="9" t="s">
        <v>95</v>
      </c>
      <c r="F43" s="34">
        <v>4</v>
      </c>
      <c r="G43" s="34">
        <v>4</v>
      </c>
      <c r="H43" s="34">
        <v>4</v>
      </c>
      <c r="I43" s="36"/>
      <c r="J43" s="36"/>
    </row>
    <row r="44" spans="1:10" ht="35.4" customHeight="1">
      <c r="A44" s="55" t="s">
        <v>35</v>
      </c>
      <c r="B44" s="70" t="s">
        <v>5</v>
      </c>
      <c r="C44" s="71"/>
      <c r="D44" s="71"/>
      <c r="E44" s="71"/>
      <c r="F44" s="71"/>
      <c r="G44" s="71"/>
      <c r="H44" s="72"/>
      <c r="I44" s="36"/>
      <c r="J44" s="36"/>
    </row>
    <row r="45" spans="1:10" ht="78">
      <c r="A45" s="35" t="s">
        <v>36</v>
      </c>
      <c r="B45" s="1" t="s">
        <v>18</v>
      </c>
      <c r="C45" s="11" t="s">
        <v>195</v>
      </c>
      <c r="D45" s="6" t="s">
        <v>15</v>
      </c>
      <c r="E45" s="9" t="s">
        <v>13</v>
      </c>
      <c r="F45" s="39" t="s">
        <v>162</v>
      </c>
      <c r="G45" s="39" t="s">
        <v>162</v>
      </c>
      <c r="H45" s="39" t="s">
        <v>162</v>
      </c>
      <c r="I45" s="36"/>
      <c r="J45" s="36"/>
    </row>
    <row r="46" spans="1:10" ht="78">
      <c r="A46" s="35" t="s">
        <v>100</v>
      </c>
      <c r="B46" s="1" t="s">
        <v>19</v>
      </c>
      <c r="C46" s="11" t="s">
        <v>195</v>
      </c>
      <c r="D46" s="6" t="s">
        <v>15</v>
      </c>
      <c r="E46" s="9" t="s">
        <v>13</v>
      </c>
      <c r="F46" s="39" t="s">
        <v>201</v>
      </c>
      <c r="G46" s="39" t="s">
        <v>201</v>
      </c>
      <c r="H46" s="39" t="s">
        <v>201</v>
      </c>
      <c r="I46" s="36"/>
      <c r="J46" s="36"/>
    </row>
    <row r="47" spans="1:10" ht="78">
      <c r="A47" s="35" t="s">
        <v>101</v>
      </c>
      <c r="B47" s="1" t="s">
        <v>203</v>
      </c>
      <c r="C47" s="11" t="s">
        <v>195</v>
      </c>
      <c r="D47" s="6" t="s">
        <v>15</v>
      </c>
      <c r="E47" s="9" t="s">
        <v>13</v>
      </c>
      <c r="F47" s="39" t="s">
        <v>202</v>
      </c>
      <c r="G47" s="39" t="s">
        <v>202</v>
      </c>
      <c r="H47" s="39" t="s">
        <v>202</v>
      </c>
      <c r="I47" s="36"/>
      <c r="J47" s="36"/>
    </row>
    <row r="48" spans="1:10" ht="78">
      <c r="A48" s="35" t="s">
        <v>102</v>
      </c>
      <c r="B48" s="1" t="s">
        <v>20</v>
      </c>
      <c r="C48" s="11" t="s">
        <v>195</v>
      </c>
      <c r="D48" s="6" t="s">
        <v>15</v>
      </c>
      <c r="E48" s="9" t="s">
        <v>13</v>
      </c>
      <c r="F48" s="39" t="s">
        <v>202</v>
      </c>
      <c r="G48" s="39" t="s">
        <v>202</v>
      </c>
      <c r="H48" s="39" t="s">
        <v>202</v>
      </c>
      <c r="I48" s="36"/>
      <c r="J48" s="36"/>
    </row>
    <row r="49" spans="1:10" ht="55.2">
      <c r="A49" s="42" t="s">
        <v>37</v>
      </c>
      <c r="B49" s="32" t="s">
        <v>118</v>
      </c>
      <c r="C49" s="11" t="s">
        <v>195</v>
      </c>
      <c r="D49" s="6" t="s">
        <v>116</v>
      </c>
      <c r="E49" s="9" t="s">
        <v>130</v>
      </c>
      <c r="F49" s="34" t="s">
        <v>160</v>
      </c>
      <c r="G49" s="34" t="s">
        <v>160</v>
      </c>
      <c r="H49" s="34" t="s">
        <v>160</v>
      </c>
      <c r="I49" s="36"/>
      <c r="J49" s="36"/>
    </row>
    <row r="50" spans="1:10" ht="62.4">
      <c r="A50" s="42" t="s">
        <v>125</v>
      </c>
      <c r="B50" s="15" t="s">
        <v>178</v>
      </c>
      <c r="C50" s="11" t="s">
        <v>196</v>
      </c>
      <c r="D50" s="6" t="s">
        <v>78</v>
      </c>
      <c r="E50" s="9" t="s">
        <v>22</v>
      </c>
      <c r="F50" s="34">
        <v>2</v>
      </c>
      <c r="G50" s="34">
        <v>2</v>
      </c>
      <c r="H50" s="34">
        <v>2</v>
      </c>
      <c r="I50" s="36"/>
      <c r="J50" s="36"/>
    </row>
    <row r="51" spans="1:10" ht="98.4" customHeight="1">
      <c r="A51" s="42" t="s">
        <v>85</v>
      </c>
      <c r="B51" s="32" t="s">
        <v>21</v>
      </c>
      <c r="C51" s="38" t="s">
        <v>224</v>
      </c>
      <c r="D51" s="6" t="s">
        <v>6</v>
      </c>
      <c r="E51" s="9" t="s">
        <v>17</v>
      </c>
      <c r="F51" s="34">
        <v>15</v>
      </c>
      <c r="G51" s="34">
        <v>12</v>
      </c>
      <c r="H51" s="34">
        <v>12</v>
      </c>
      <c r="I51" s="36"/>
      <c r="J51" s="36"/>
    </row>
    <row r="52" spans="1:10" ht="41.4">
      <c r="A52" s="55" t="s">
        <v>103</v>
      </c>
      <c r="B52" s="32" t="s">
        <v>114</v>
      </c>
      <c r="C52" s="11" t="s">
        <v>193</v>
      </c>
      <c r="D52" s="6" t="s">
        <v>6</v>
      </c>
      <c r="E52" s="9" t="s">
        <v>115</v>
      </c>
      <c r="F52" s="34" t="s">
        <v>160</v>
      </c>
      <c r="G52" s="34" t="s">
        <v>160</v>
      </c>
      <c r="H52" s="34" t="s">
        <v>160</v>
      </c>
      <c r="I52" s="36"/>
      <c r="J52" s="36"/>
    </row>
    <row r="53" spans="1:10" ht="17.399999999999999" customHeight="1">
      <c r="A53" s="55" t="s">
        <v>79</v>
      </c>
      <c r="B53" s="83" t="s">
        <v>81</v>
      </c>
      <c r="C53" s="84"/>
      <c r="D53" s="85"/>
      <c r="E53" s="20"/>
      <c r="F53" s="34"/>
      <c r="G53" s="34"/>
      <c r="H53" s="34"/>
      <c r="I53" s="36"/>
      <c r="J53" s="36"/>
    </row>
    <row r="54" spans="1:10" ht="145.19999999999999">
      <c r="A54" s="35" t="s">
        <v>126</v>
      </c>
      <c r="B54" s="30" t="s">
        <v>219</v>
      </c>
      <c r="C54" s="38" t="s">
        <v>218</v>
      </c>
      <c r="D54" s="6" t="s">
        <v>6</v>
      </c>
      <c r="E54" s="9" t="s">
        <v>221</v>
      </c>
      <c r="F54" s="34">
        <v>100</v>
      </c>
      <c r="G54" s="34">
        <v>100</v>
      </c>
      <c r="H54" s="34">
        <v>100</v>
      </c>
      <c r="I54" s="36"/>
      <c r="J54" s="36"/>
    </row>
    <row r="55" spans="1:10" ht="145.19999999999999">
      <c r="A55" s="35" t="s">
        <v>204</v>
      </c>
      <c r="B55" s="30" t="s">
        <v>220</v>
      </c>
      <c r="C55" s="38" t="s">
        <v>218</v>
      </c>
      <c r="D55" s="6" t="s">
        <v>6</v>
      </c>
      <c r="E55" s="9" t="s">
        <v>221</v>
      </c>
      <c r="F55" s="34">
        <v>100</v>
      </c>
      <c r="G55" s="34">
        <v>100</v>
      </c>
      <c r="H55" s="34">
        <v>100</v>
      </c>
      <c r="I55" s="36"/>
      <c r="J55" s="36"/>
    </row>
    <row r="56" spans="1:10" ht="92.4">
      <c r="A56" s="35" t="s">
        <v>205</v>
      </c>
      <c r="B56" s="30" t="s">
        <v>171</v>
      </c>
      <c r="C56" s="38" t="s">
        <v>224</v>
      </c>
      <c r="D56" s="6" t="s">
        <v>6</v>
      </c>
      <c r="E56" s="9" t="s">
        <v>99</v>
      </c>
      <c r="F56" s="40">
        <v>56</v>
      </c>
      <c r="G56" s="34">
        <v>50</v>
      </c>
      <c r="H56" s="34">
        <v>50</v>
      </c>
      <c r="I56" s="36"/>
      <c r="J56" s="36"/>
    </row>
    <row r="57" spans="1:10" ht="110.4" customHeight="1">
      <c r="A57" s="35" t="s">
        <v>206</v>
      </c>
      <c r="B57" s="30" t="s">
        <v>147</v>
      </c>
      <c r="C57" s="38" t="s">
        <v>224</v>
      </c>
      <c r="D57" s="6" t="s">
        <v>6</v>
      </c>
      <c r="E57" s="9" t="s">
        <v>17</v>
      </c>
      <c r="F57" s="34">
        <v>550</v>
      </c>
      <c r="G57" s="34">
        <v>500</v>
      </c>
      <c r="H57" s="34">
        <v>400</v>
      </c>
      <c r="I57" s="36"/>
      <c r="J57" s="36"/>
    </row>
    <row r="58" spans="1:10" ht="92.4">
      <c r="A58" s="35" t="s">
        <v>207</v>
      </c>
      <c r="B58" s="30" t="s">
        <v>172</v>
      </c>
      <c r="C58" s="38" t="s">
        <v>224</v>
      </c>
      <c r="D58" s="6" t="s">
        <v>6</v>
      </c>
      <c r="E58" s="9" t="s">
        <v>17</v>
      </c>
      <c r="F58" s="34">
        <v>50</v>
      </c>
      <c r="G58" s="34">
        <v>50</v>
      </c>
      <c r="H58" s="34">
        <v>50</v>
      </c>
      <c r="I58" s="36"/>
      <c r="J58" s="36"/>
    </row>
    <row r="59" spans="1:10" ht="92.4">
      <c r="A59" s="35" t="s">
        <v>208</v>
      </c>
      <c r="B59" s="2" t="s">
        <v>173</v>
      </c>
      <c r="C59" s="38" t="s">
        <v>224</v>
      </c>
      <c r="D59" s="6" t="s">
        <v>6</v>
      </c>
      <c r="E59" s="9" t="s">
        <v>17</v>
      </c>
      <c r="F59" s="34">
        <v>8</v>
      </c>
      <c r="G59" s="34">
        <v>0</v>
      </c>
      <c r="H59" s="34">
        <v>0</v>
      </c>
      <c r="I59" s="36"/>
      <c r="J59" s="36"/>
    </row>
    <row r="60" spans="1:10" ht="92.4">
      <c r="A60" s="35" t="s">
        <v>209</v>
      </c>
      <c r="B60" s="2" t="s">
        <v>174</v>
      </c>
      <c r="C60" s="38" t="s">
        <v>224</v>
      </c>
      <c r="D60" s="6" t="s">
        <v>6</v>
      </c>
      <c r="E60" s="9" t="s">
        <v>17</v>
      </c>
      <c r="F60" s="34">
        <v>10</v>
      </c>
      <c r="G60" s="34">
        <v>10</v>
      </c>
      <c r="H60" s="34">
        <v>10</v>
      </c>
      <c r="I60" s="36"/>
      <c r="J60" s="36"/>
    </row>
    <row r="61" spans="1:10" ht="93.6">
      <c r="A61" s="35" t="s">
        <v>210</v>
      </c>
      <c r="B61" s="4" t="s">
        <v>175</v>
      </c>
      <c r="C61" s="38" t="s">
        <v>224</v>
      </c>
      <c r="D61" s="6" t="s">
        <v>6</v>
      </c>
      <c r="E61" s="9" t="s">
        <v>17</v>
      </c>
      <c r="F61" s="34">
        <v>7296</v>
      </c>
      <c r="G61" s="34">
        <v>0</v>
      </c>
      <c r="H61" s="34">
        <v>0</v>
      </c>
      <c r="I61" s="36"/>
      <c r="J61" s="36"/>
    </row>
    <row r="62" spans="1:10" ht="46.8">
      <c r="A62" s="35" t="s">
        <v>211</v>
      </c>
      <c r="B62" s="1" t="s">
        <v>91</v>
      </c>
      <c r="C62" s="11" t="s">
        <v>193</v>
      </c>
      <c r="D62" s="6" t="s">
        <v>6</v>
      </c>
      <c r="E62" s="9" t="s">
        <v>14</v>
      </c>
      <c r="F62" s="34">
        <v>0</v>
      </c>
      <c r="G62" s="34">
        <v>500</v>
      </c>
      <c r="H62" s="34">
        <v>500</v>
      </c>
      <c r="I62" s="36"/>
      <c r="J62" s="36"/>
    </row>
    <row r="63" spans="1:10" ht="92.4">
      <c r="A63" s="35" t="s">
        <v>212</v>
      </c>
      <c r="B63" s="1" t="s">
        <v>58</v>
      </c>
      <c r="C63" s="38" t="s">
        <v>224</v>
      </c>
      <c r="D63" s="6" t="s">
        <v>6</v>
      </c>
      <c r="E63" s="9" t="s">
        <v>17</v>
      </c>
      <c r="F63" s="34">
        <v>8</v>
      </c>
      <c r="G63" s="34">
        <v>8</v>
      </c>
      <c r="H63" s="34">
        <v>8</v>
      </c>
      <c r="I63" s="36"/>
      <c r="J63" s="36"/>
    </row>
    <row r="64" spans="1:10" ht="20.399999999999999" customHeight="1">
      <c r="A64" s="42" t="s">
        <v>80</v>
      </c>
      <c r="B64" s="70" t="s">
        <v>47</v>
      </c>
      <c r="C64" s="71"/>
      <c r="D64" s="72"/>
      <c r="E64" s="24"/>
      <c r="F64" s="34"/>
      <c r="G64" s="34"/>
      <c r="H64" s="34"/>
      <c r="I64" s="36"/>
      <c r="J64" s="36"/>
    </row>
    <row r="65" spans="1:10" ht="105.6">
      <c r="A65" s="35" t="s">
        <v>82</v>
      </c>
      <c r="B65" s="1" t="s">
        <v>179</v>
      </c>
      <c r="C65" s="37" t="s">
        <v>216</v>
      </c>
      <c r="D65" s="6" t="s">
        <v>6</v>
      </c>
      <c r="E65" s="9" t="s">
        <v>56</v>
      </c>
      <c r="F65" s="34">
        <v>6</v>
      </c>
      <c r="G65" s="34">
        <v>6</v>
      </c>
      <c r="H65" s="34">
        <v>6</v>
      </c>
      <c r="I65" s="36"/>
      <c r="J65" s="36"/>
    </row>
    <row r="66" spans="1:10" ht="105.6">
      <c r="A66" s="35" t="s">
        <v>83</v>
      </c>
      <c r="B66" s="1" t="s">
        <v>188</v>
      </c>
      <c r="C66" s="37" t="s">
        <v>216</v>
      </c>
      <c r="D66" s="6" t="s">
        <v>6</v>
      </c>
      <c r="E66" s="9" t="s">
        <v>57</v>
      </c>
      <c r="F66" s="34">
        <v>100</v>
      </c>
      <c r="G66" s="34">
        <v>100</v>
      </c>
      <c r="H66" s="34">
        <v>100</v>
      </c>
      <c r="I66" s="36"/>
      <c r="J66" s="36"/>
    </row>
    <row r="67" spans="1:10" ht="105.6">
      <c r="A67" s="35" t="s">
        <v>127</v>
      </c>
      <c r="B67" s="1" t="s">
        <v>189</v>
      </c>
      <c r="C67" s="37" t="s">
        <v>216</v>
      </c>
      <c r="D67" s="6" t="s">
        <v>6</v>
      </c>
      <c r="E67" s="9" t="s">
        <v>17</v>
      </c>
      <c r="F67" s="34">
        <v>5</v>
      </c>
      <c r="G67" s="34">
        <v>5</v>
      </c>
      <c r="H67" s="34">
        <v>5</v>
      </c>
      <c r="I67" s="36"/>
      <c r="J67" s="36"/>
    </row>
    <row r="68" spans="1:10" ht="105.6">
      <c r="A68" s="35" t="s">
        <v>84</v>
      </c>
      <c r="B68" s="1" t="s">
        <v>190</v>
      </c>
      <c r="C68" s="37" t="s">
        <v>216</v>
      </c>
      <c r="D68" s="6" t="s">
        <v>6</v>
      </c>
      <c r="E68" s="9" t="s">
        <v>17</v>
      </c>
      <c r="F68" s="34">
        <v>12</v>
      </c>
      <c r="G68" s="34">
        <v>12</v>
      </c>
      <c r="H68" s="34">
        <v>12</v>
      </c>
      <c r="I68" s="36"/>
      <c r="J68" s="36"/>
    </row>
    <row r="69" spans="1:10" ht="92.4">
      <c r="A69" s="35" t="s">
        <v>86</v>
      </c>
      <c r="B69" s="2" t="s">
        <v>191</v>
      </c>
      <c r="C69" s="38" t="s">
        <v>224</v>
      </c>
      <c r="D69" s="6" t="s">
        <v>6</v>
      </c>
      <c r="E69" s="9" t="s">
        <v>17</v>
      </c>
      <c r="F69" s="34">
        <v>56</v>
      </c>
      <c r="G69" s="34">
        <v>50</v>
      </c>
      <c r="H69" s="34">
        <v>50</v>
      </c>
      <c r="I69" s="36"/>
      <c r="J69" s="36"/>
    </row>
    <row r="70" spans="1:10" ht="92.4">
      <c r="A70" s="35" t="s">
        <v>87</v>
      </c>
      <c r="B70" s="2" t="s">
        <v>192</v>
      </c>
      <c r="C70" s="38" t="s">
        <v>224</v>
      </c>
      <c r="D70" s="6" t="s">
        <v>148</v>
      </c>
      <c r="E70" s="9" t="s">
        <v>17</v>
      </c>
      <c r="F70" s="34">
        <v>50</v>
      </c>
      <c r="G70" s="34">
        <v>50</v>
      </c>
      <c r="H70" s="34">
        <v>50</v>
      </c>
      <c r="I70" s="36"/>
      <c r="J70" s="36"/>
    </row>
    <row r="71" spans="1:10" ht="105.6">
      <c r="A71" s="42" t="s">
        <v>150</v>
      </c>
      <c r="B71" s="32" t="s">
        <v>187</v>
      </c>
      <c r="C71" s="37" t="s">
        <v>216</v>
      </c>
      <c r="D71" s="6" t="s">
        <v>6</v>
      </c>
      <c r="E71" s="9" t="s">
        <v>17</v>
      </c>
      <c r="F71" s="34">
        <v>1</v>
      </c>
      <c r="G71" s="34">
        <v>1</v>
      </c>
      <c r="H71" s="34">
        <v>1</v>
      </c>
      <c r="I71" s="36"/>
      <c r="J71" s="36"/>
    </row>
    <row r="72" spans="1:10" ht="69.599999999999994">
      <c r="A72" s="73" t="s">
        <v>186</v>
      </c>
      <c r="B72" s="74" t="s">
        <v>149</v>
      </c>
      <c r="C72" s="77" t="s">
        <v>161</v>
      </c>
      <c r="D72" s="80" t="s">
        <v>6</v>
      </c>
      <c r="E72" s="13" t="s">
        <v>213</v>
      </c>
      <c r="F72" s="34">
        <v>55</v>
      </c>
      <c r="G72" s="34">
        <v>60</v>
      </c>
      <c r="H72" s="34">
        <v>70</v>
      </c>
      <c r="I72" s="36"/>
      <c r="J72" s="36"/>
    </row>
    <row r="73" spans="1:10" ht="73.2" customHeight="1">
      <c r="A73" s="73"/>
      <c r="B73" s="75"/>
      <c r="C73" s="78"/>
      <c r="D73" s="81"/>
      <c r="E73" s="13" t="s">
        <v>214</v>
      </c>
      <c r="F73" s="34">
        <v>5</v>
      </c>
      <c r="G73" s="34">
        <v>7</v>
      </c>
      <c r="H73" s="34">
        <v>10</v>
      </c>
      <c r="I73" s="36"/>
      <c r="J73" s="36"/>
    </row>
    <row r="74" spans="1:10" ht="70.2" customHeight="1">
      <c r="A74" s="73"/>
      <c r="B74" s="76"/>
      <c r="C74" s="79"/>
      <c r="D74" s="82"/>
      <c r="E74" s="13" t="s">
        <v>215</v>
      </c>
      <c r="F74" s="34">
        <v>1</v>
      </c>
      <c r="G74" s="34">
        <v>1</v>
      </c>
      <c r="H74" s="34">
        <v>1</v>
      </c>
      <c r="I74" s="36"/>
      <c r="J74" s="36"/>
    </row>
    <row r="75" spans="1:10" ht="22.2" customHeight="1">
      <c r="A75" s="43"/>
      <c r="B75" s="104" t="s">
        <v>177</v>
      </c>
      <c r="C75" s="105"/>
      <c r="D75" s="106"/>
      <c r="E75" s="17"/>
      <c r="F75" s="34"/>
      <c r="G75" s="34"/>
      <c r="H75" s="34"/>
      <c r="I75" s="36"/>
      <c r="J75" s="36"/>
    </row>
    <row r="76" spans="1:10" ht="25.2" customHeight="1">
      <c r="A76" s="44">
        <v>1</v>
      </c>
      <c r="B76" s="107" t="s">
        <v>30</v>
      </c>
      <c r="C76" s="108"/>
      <c r="D76" s="109"/>
      <c r="E76" s="12"/>
      <c r="F76" s="34"/>
      <c r="G76" s="34"/>
      <c r="H76" s="34"/>
      <c r="I76" s="36"/>
      <c r="J76" s="36"/>
    </row>
    <row r="77" spans="1:10" ht="198">
      <c r="A77" s="60" t="s">
        <v>11</v>
      </c>
      <c r="B77" s="4" t="s">
        <v>31</v>
      </c>
      <c r="C77" s="49" t="s">
        <v>248</v>
      </c>
      <c r="D77" s="3">
        <v>45536</v>
      </c>
      <c r="E77" s="7" t="s">
        <v>120</v>
      </c>
      <c r="F77" s="34" t="s">
        <v>160</v>
      </c>
      <c r="G77" s="34" t="s">
        <v>160</v>
      </c>
      <c r="H77" s="34" t="s">
        <v>160</v>
      </c>
      <c r="I77" s="36"/>
      <c r="J77" s="36"/>
    </row>
    <row r="78" spans="1:10" ht="171.6">
      <c r="A78" s="60" t="s">
        <v>12</v>
      </c>
      <c r="B78" s="2" t="s">
        <v>222</v>
      </c>
      <c r="C78" s="49" t="s">
        <v>249</v>
      </c>
      <c r="D78" s="7" t="s">
        <v>135</v>
      </c>
      <c r="E78" s="7" t="s">
        <v>151</v>
      </c>
      <c r="F78" s="34">
        <f>0+17+2+10+8</f>
        <v>37</v>
      </c>
      <c r="G78" s="34">
        <f>0+17+2+10+8</f>
        <v>37</v>
      </c>
      <c r="H78" s="34">
        <f>0+17+2+10+8</f>
        <v>37</v>
      </c>
      <c r="I78" s="36"/>
      <c r="J78" s="36"/>
    </row>
    <row r="79" spans="1:10" ht="17.399999999999999">
      <c r="A79" s="44">
        <v>2</v>
      </c>
      <c r="B79" s="12" t="s">
        <v>32</v>
      </c>
      <c r="C79" s="12"/>
      <c r="D79" s="12"/>
      <c r="E79" s="12"/>
      <c r="F79" s="34"/>
      <c r="G79" s="34"/>
      <c r="H79" s="34"/>
      <c r="I79" s="36"/>
      <c r="J79" s="36"/>
    </row>
    <row r="80" spans="1:10" ht="344.4" customHeight="1">
      <c r="A80" s="45" t="s">
        <v>108</v>
      </c>
      <c r="B80" s="2" t="s">
        <v>51</v>
      </c>
      <c r="C80" s="68" t="s">
        <v>250</v>
      </c>
      <c r="D80" s="58" t="s">
        <v>52</v>
      </c>
      <c r="E80" s="4" t="s">
        <v>6</v>
      </c>
      <c r="F80" s="59"/>
      <c r="G80" s="34"/>
      <c r="H80" s="34"/>
      <c r="I80" s="36"/>
      <c r="J80" s="36"/>
    </row>
    <row r="81" spans="1:10" ht="124.8">
      <c r="A81" s="46" t="s">
        <v>109</v>
      </c>
      <c r="B81" s="2" t="s">
        <v>50</v>
      </c>
      <c r="C81" s="68"/>
      <c r="D81" s="3" t="s">
        <v>6</v>
      </c>
      <c r="E81" s="7" t="s">
        <v>7</v>
      </c>
      <c r="F81" s="34">
        <f>2000+3000+700</f>
        <v>5700</v>
      </c>
      <c r="G81" s="34">
        <f>2000+3000+700</f>
        <v>5700</v>
      </c>
      <c r="H81" s="34">
        <f>2000+3000+700</f>
        <v>5700</v>
      </c>
      <c r="I81" s="36"/>
      <c r="J81" s="36"/>
    </row>
    <row r="82" spans="1:10" ht="17.399999999999999">
      <c r="A82" s="44">
        <v>3</v>
      </c>
      <c r="B82" s="63" t="s">
        <v>33</v>
      </c>
      <c r="C82" s="63"/>
      <c r="D82" s="63"/>
      <c r="E82" s="63"/>
      <c r="F82" s="34"/>
      <c r="G82" s="34"/>
      <c r="H82" s="34"/>
      <c r="I82" s="36"/>
      <c r="J82" s="36"/>
    </row>
    <row r="83" spans="1:10" ht="46.8">
      <c r="A83" s="47" t="s">
        <v>110</v>
      </c>
      <c r="B83" s="5" t="s">
        <v>117</v>
      </c>
      <c r="C83" s="33" t="s">
        <v>197</v>
      </c>
      <c r="D83" s="7" t="s">
        <v>116</v>
      </c>
      <c r="E83" s="7" t="s">
        <v>132</v>
      </c>
      <c r="F83" s="34" t="s">
        <v>160</v>
      </c>
      <c r="G83" s="34" t="s">
        <v>160</v>
      </c>
      <c r="H83" s="34" t="s">
        <v>160</v>
      </c>
      <c r="I83" s="36"/>
      <c r="J83" s="36"/>
    </row>
    <row r="84" spans="1:10" ht="124.2">
      <c r="A84" s="47" t="s">
        <v>111</v>
      </c>
      <c r="B84" s="5" t="s">
        <v>34</v>
      </c>
      <c r="C84" s="33" t="s">
        <v>198</v>
      </c>
      <c r="D84" s="3">
        <v>45444</v>
      </c>
      <c r="E84" s="7" t="s">
        <v>131</v>
      </c>
      <c r="F84" s="34" t="s">
        <v>160</v>
      </c>
      <c r="G84" s="34" t="s">
        <v>160</v>
      </c>
      <c r="H84" s="34" t="s">
        <v>160</v>
      </c>
      <c r="I84" s="36"/>
      <c r="J84" s="36"/>
    </row>
    <row r="85" spans="1:10" ht="17.399999999999999">
      <c r="A85" s="44">
        <v>4</v>
      </c>
      <c r="B85" s="12" t="s">
        <v>53</v>
      </c>
      <c r="C85" s="12"/>
      <c r="D85" s="12"/>
      <c r="E85" s="12"/>
      <c r="F85" s="34"/>
      <c r="G85" s="34"/>
      <c r="H85" s="34"/>
      <c r="I85" s="36"/>
      <c r="J85" s="36"/>
    </row>
    <row r="86" spans="1:10" ht="110.4">
      <c r="A86" s="46" t="s">
        <v>112</v>
      </c>
      <c r="B86" s="2" t="s">
        <v>54</v>
      </c>
      <c r="C86" s="51" t="s">
        <v>241</v>
      </c>
      <c r="D86" s="3" t="s">
        <v>6</v>
      </c>
      <c r="E86" s="7" t="s">
        <v>120</v>
      </c>
      <c r="F86" s="34" t="s">
        <v>160</v>
      </c>
      <c r="G86" s="34" t="s">
        <v>160</v>
      </c>
      <c r="H86" s="34" t="s">
        <v>160</v>
      </c>
      <c r="I86" s="36"/>
      <c r="J86" s="36"/>
    </row>
    <row r="87" spans="1:10" ht="17.399999999999999">
      <c r="A87" s="44">
        <v>5</v>
      </c>
      <c r="B87" s="12" t="s">
        <v>43</v>
      </c>
      <c r="C87" s="12"/>
      <c r="D87" s="12"/>
      <c r="E87" s="12"/>
      <c r="F87" s="34"/>
      <c r="G87" s="34"/>
      <c r="H87" s="34"/>
      <c r="I87" s="36"/>
      <c r="J87" s="36"/>
    </row>
    <row r="88" spans="1:10" ht="184.8">
      <c r="A88" s="46" t="s">
        <v>113</v>
      </c>
      <c r="B88" s="2" t="s">
        <v>41</v>
      </c>
      <c r="C88" s="21" t="s">
        <v>250</v>
      </c>
      <c r="D88" s="3" t="s">
        <v>6</v>
      </c>
      <c r="E88" s="7" t="s">
        <v>7</v>
      </c>
      <c r="F88" s="34">
        <f>100+1000+50+3000+400</f>
        <v>4550</v>
      </c>
      <c r="G88" s="34">
        <f>100+1000+50+3000+400</f>
        <v>4550</v>
      </c>
      <c r="H88" s="34">
        <f>100+1000+50+3000+400</f>
        <v>4550</v>
      </c>
      <c r="I88" s="36"/>
      <c r="J88" s="36"/>
    </row>
    <row r="89" spans="1:10" ht="62.4">
      <c r="A89" s="46" t="s">
        <v>152</v>
      </c>
      <c r="B89" s="2" t="s">
        <v>154</v>
      </c>
      <c r="C89" s="19" t="s">
        <v>164</v>
      </c>
      <c r="D89" s="3" t="s">
        <v>242</v>
      </c>
      <c r="E89" s="7" t="s">
        <v>7</v>
      </c>
      <c r="F89" s="56">
        <v>30000</v>
      </c>
      <c r="G89" s="56">
        <v>30000</v>
      </c>
      <c r="H89" s="56">
        <v>30000</v>
      </c>
      <c r="I89" s="36"/>
      <c r="J89" s="36"/>
    </row>
    <row r="90" spans="1:10" ht="46.8">
      <c r="A90" s="46" t="s">
        <v>153</v>
      </c>
      <c r="B90" s="2" t="s">
        <v>42</v>
      </c>
      <c r="C90" s="33" t="s">
        <v>195</v>
      </c>
      <c r="D90" s="3" t="s">
        <v>243</v>
      </c>
      <c r="E90" s="7" t="s">
        <v>120</v>
      </c>
      <c r="F90" s="34" t="s">
        <v>160</v>
      </c>
      <c r="G90" s="34" t="s">
        <v>160</v>
      </c>
      <c r="H90" s="34" t="s">
        <v>160</v>
      </c>
      <c r="I90" s="36"/>
      <c r="J90" s="36"/>
    </row>
    <row r="91" spans="1:10" ht="17.399999999999999" customHeight="1">
      <c r="A91" s="41">
        <v>6</v>
      </c>
      <c r="B91" s="95" t="s">
        <v>38</v>
      </c>
      <c r="C91" s="96"/>
      <c r="D91" s="97"/>
      <c r="E91" s="23"/>
      <c r="F91" s="34"/>
      <c r="G91" s="34"/>
      <c r="H91" s="34"/>
      <c r="I91" s="36"/>
      <c r="J91" s="36"/>
    </row>
    <row r="92" spans="1:10" ht="93.6">
      <c r="A92" s="48" t="s">
        <v>128</v>
      </c>
      <c r="B92" s="8" t="s">
        <v>39</v>
      </c>
      <c r="C92" s="33" t="s">
        <v>195</v>
      </c>
      <c r="D92" s="3" t="s">
        <v>6</v>
      </c>
      <c r="E92" s="7" t="s">
        <v>120</v>
      </c>
      <c r="F92" s="34" t="s">
        <v>160</v>
      </c>
      <c r="G92" s="34" t="s">
        <v>160</v>
      </c>
      <c r="H92" s="34" t="s">
        <v>160</v>
      </c>
      <c r="I92" s="36"/>
      <c r="J92" s="36"/>
    </row>
    <row r="93" spans="1:10" ht="78">
      <c r="A93" s="48" t="s">
        <v>129</v>
      </c>
      <c r="B93" s="8" t="s">
        <v>40</v>
      </c>
      <c r="C93" s="33" t="s">
        <v>195</v>
      </c>
      <c r="D93" s="3" t="s">
        <v>6</v>
      </c>
      <c r="E93" s="7" t="s">
        <v>120</v>
      </c>
      <c r="F93" s="34" t="s">
        <v>160</v>
      </c>
      <c r="G93" s="34" t="s">
        <v>160</v>
      </c>
      <c r="H93" s="34" t="s">
        <v>160</v>
      </c>
      <c r="I93" s="36"/>
      <c r="J93" s="36"/>
    </row>
    <row r="94" spans="1:10" ht="23.4" customHeight="1">
      <c r="A94" s="41" t="s">
        <v>136</v>
      </c>
      <c r="B94" s="95" t="s">
        <v>155</v>
      </c>
      <c r="C94" s="96"/>
      <c r="D94" s="97"/>
      <c r="E94" s="23"/>
      <c r="F94" s="34"/>
      <c r="G94" s="34"/>
      <c r="H94" s="34"/>
      <c r="I94" s="36"/>
      <c r="J94" s="36"/>
    </row>
    <row r="95" spans="1:10" ht="62.4">
      <c r="A95" s="43" t="s">
        <v>139</v>
      </c>
      <c r="B95" s="4" t="s">
        <v>159</v>
      </c>
      <c r="C95" s="65" t="s">
        <v>223</v>
      </c>
      <c r="D95" s="3" t="s">
        <v>240</v>
      </c>
      <c r="E95" s="7" t="s">
        <v>138</v>
      </c>
      <c r="F95" s="34" t="s">
        <v>160</v>
      </c>
      <c r="G95" s="34" t="s">
        <v>160</v>
      </c>
      <c r="H95" s="34" t="s">
        <v>160</v>
      </c>
      <c r="I95" s="36"/>
      <c r="J95" s="36"/>
    </row>
    <row r="96" spans="1:10" ht="46.8">
      <c r="A96" s="43" t="s">
        <v>140</v>
      </c>
      <c r="B96" s="4" t="s">
        <v>137</v>
      </c>
      <c r="C96" s="65"/>
      <c r="D96" s="3" t="s">
        <v>6</v>
      </c>
      <c r="E96" s="7" t="s">
        <v>120</v>
      </c>
      <c r="F96" s="34" t="s">
        <v>160</v>
      </c>
      <c r="G96" s="34" t="s">
        <v>160</v>
      </c>
      <c r="H96" s="34" t="s">
        <v>160</v>
      </c>
      <c r="I96" s="36"/>
      <c r="J96" s="36"/>
    </row>
    <row r="97" spans="1:10" ht="31.2">
      <c r="A97" s="43" t="s">
        <v>141</v>
      </c>
      <c r="B97" s="4" t="s">
        <v>143</v>
      </c>
      <c r="C97" s="65"/>
      <c r="D97" s="3" t="s">
        <v>6</v>
      </c>
      <c r="E97" s="7" t="s">
        <v>14</v>
      </c>
      <c r="F97" s="34"/>
      <c r="G97" s="34"/>
      <c r="H97" s="34"/>
      <c r="I97" s="36"/>
      <c r="J97" s="36"/>
    </row>
    <row r="98" spans="1:10" ht="115.8" customHeight="1">
      <c r="A98" s="43" t="s">
        <v>142</v>
      </c>
      <c r="B98" s="4" t="s">
        <v>257</v>
      </c>
      <c r="C98" s="65"/>
      <c r="D98" s="3" t="s">
        <v>6</v>
      </c>
      <c r="E98" s="7" t="s">
        <v>120</v>
      </c>
      <c r="F98" s="34" t="s">
        <v>160</v>
      </c>
      <c r="G98" s="34" t="s">
        <v>160</v>
      </c>
      <c r="H98" s="34" t="s">
        <v>160</v>
      </c>
      <c r="I98" s="36"/>
      <c r="J98" s="36"/>
    </row>
    <row r="99" spans="1:10" ht="46.8">
      <c r="A99" s="43" t="s">
        <v>144</v>
      </c>
      <c r="B99" s="4" t="s">
        <v>145</v>
      </c>
      <c r="C99" s="65"/>
      <c r="D99" s="3" t="s">
        <v>6</v>
      </c>
      <c r="E99" s="7" t="s">
        <v>120</v>
      </c>
      <c r="F99" s="34" t="s">
        <v>160</v>
      </c>
      <c r="G99" s="34" t="s">
        <v>160</v>
      </c>
      <c r="H99" s="34" t="s">
        <v>160</v>
      </c>
      <c r="I99" s="36"/>
      <c r="J99" s="36"/>
    </row>
    <row r="100" spans="1:10" ht="46.8">
      <c r="A100" s="43" t="s">
        <v>146</v>
      </c>
      <c r="B100" s="4" t="s">
        <v>156</v>
      </c>
      <c r="C100" s="65"/>
      <c r="D100" s="3" t="s">
        <v>6</v>
      </c>
      <c r="E100" s="7" t="s">
        <v>120</v>
      </c>
      <c r="F100" s="34" t="s">
        <v>160</v>
      </c>
      <c r="G100" s="34" t="s">
        <v>160</v>
      </c>
      <c r="H100" s="34" t="s">
        <v>160</v>
      </c>
      <c r="I100" s="36"/>
      <c r="J100" s="36"/>
    </row>
    <row r="101" spans="1:10">
      <c r="A101" s="36"/>
      <c r="B101" s="36"/>
      <c r="C101" s="36"/>
      <c r="D101" s="36"/>
      <c r="E101" s="36"/>
      <c r="F101" s="36"/>
      <c r="G101" s="36"/>
      <c r="H101" s="36"/>
      <c r="I101" s="36"/>
      <c r="J101" s="36"/>
    </row>
    <row r="102" spans="1:10">
      <c r="A102" s="36"/>
      <c r="B102" s="36"/>
      <c r="C102" s="36"/>
      <c r="D102" s="36"/>
      <c r="E102" s="36"/>
      <c r="F102" s="36"/>
      <c r="G102" s="36"/>
      <c r="H102" s="36"/>
      <c r="I102" s="36"/>
      <c r="J102" s="36"/>
    </row>
    <row r="103" spans="1:10">
      <c r="A103" s="36"/>
      <c r="B103" s="36"/>
      <c r="C103" s="36"/>
      <c r="D103" s="36"/>
      <c r="E103" s="36"/>
      <c r="F103" s="36"/>
      <c r="G103" s="36"/>
      <c r="H103" s="36"/>
      <c r="I103" s="36"/>
      <c r="J103" s="36"/>
    </row>
    <row r="104" spans="1:10">
      <c r="A104" s="36"/>
      <c r="B104" s="36"/>
      <c r="C104" s="36"/>
      <c r="D104" s="36"/>
      <c r="E104" s="36"/>
      <c r="F104" s="36"/>
      <c r="G104" s="36"/>
      <c r="H104" s="36"/>
      <c r="I104" s="36"/>
      <c r="J104" s="36"/>
    </row>
    <row r="105" spans="1:10">
      <c r="A105" s="36"/>
      <c r="B105" s="36"/>
      <c r="C105" s="36"/>
      <c r="D105" s="36"/>
      <c r="E105" s="36"/>
      <c r="F105" s="36"/>
      <c r="G105" s="36"/>
      <c r="H105" s="36"/>
      <c r="I105" s="36"/>
      <c r="J105" s="36"/>
    </row>
    <row r="106" spans="1:10">
      <c r="A106" s="36"/>
      <c r="B106" s="36"/>
      <c r="C106" s="36"/>
      <c r="D106" s="36"/>
      <c r="E106" s="36"/>
      <c r="F106" s="36"/>
      <c r="G106" s="36"/>
      <c r="H106" s="36"/>
      <c r="I106" s="36"/>
      <c r="J106" s="36"/>
    </row>
    <row r="107" spans="1:10">
      <c r="A107" s="36"/>
      <c r="B107" s="36"/>
      <c r="C107" s="36"/>
      <c r="D107" s="36"/>
      <c r="E107" s="36"/>
      <c r="F107" s="36"/>
      <c r="G107" s="36"/>
      <c r="H107" s="36"/>
      <c r="I107" s="36"/>
      <c r="J107" s="36"/>
    </row>
    <row r="108" spans="1:10">
      <c r="A108" s="36"/>
      <c r="B108" s="36"/>
      <c r="C108" s="36"/>
      <c r="D108" s="36"/>
      <c r="E108" s="36"/>
      <c r="F108" s="36"/>
      <c r="G108" s="36"/>
      <c r="H108" s="36"/>
      <c r="I108" s="36"/>
      <c r="J108" s="36"/>
    </row>
    <row r="109" spans="1:10">
      <c r="A109" s="36"/>
      <c r="B109" s="36"/>
      <c r="C109" s="36"/>
      <c r="D109" s="36"/>
      <c r="E109" s="36"/>
      <c r="F109" s="36"/>
      <c r="G109" s="36"/>
      <c r="H109" s="36"/>
      <c r="I109" s="36"/>
      <c r="J109" s="36"/>
    </row>
    <row r="110" spans="1:10">
      <c r="A110" s="36"/>
      <c r="B110" s="36"/>
      <c r="C110" s="36"/>
      <c r="D110" s="36"/>
      <c r="E110" s="36"/>
      <c r="F110" s="36"/>
      <c r="G110" s="36"/>
      <c r="H110" s="36"/>
      <c r="I110" s="36"/>
      <c r="J110" s="36"/>
    </row>
    <row r="111" spans="1:10">
      <c r="A111" s="36"/>
      <c r="B111" s="36"/>
      <c r="C111" s="36"/>
      <c r="D111" s="36"/>
      <c r="E111" s="36"/>
      <c r="F111" s="36"/>
      <c r="G111" s="36"/>
      <c r="H111" s="36"/>
      <c r="I111" s="36"/>
      <c r="J111" s="36"/>
    </row>
    <row r="112" spans="1:10">
      <c r="A112" s="36"/>
      <c r="B112" s="36"/>
      <c r="C112" s="36"/>
      <c r="D112" s="36"/>
      <c r="E112" s="36"/>
      <c r="F112" s="36"/>
      <c r="G112" s="36"/>
      <c r="H112" s="36"/>
      <c r="I112" s="36"/>
      <c r="J112" s="36"/>
    </row>
    <row r="113" spans="1:10">
      <c r="A113" s="36"/>
      <c r="B113" s="36"/>
      <c r="C113" s="36"/>
      <c r="D113" s="36"/>
      <c r="E113" s="36"/>
      <c r="F113" s="36"/>
      <c r="G113" s="36"/>
      <c r="H113" s="36"/>
      <c r="I113" s="36"/>
      <c r="J113" s="36"/>
    </row>
    <row r="114" spans="1:10">
      <c r="A114" s="36"/>
      <c r="B114" s="36"/>
      <c r="C114" s="36"/>
      <c r="D114" s="36"/>
      <c r="E114" s="36"/>
      <c r="F114" s="36"/>
      <c r="G114" s="36"/>
      <c r="H114" s="36"/>
      <c r="I114" s="36"/>
      <c r="J114" s="36"/>
    </row>
    <row r="115" spans="1:10">
      <c r="A115" s="36"/>
      <c r="B115" s="36"/>
      <c r="C115" s="36"/>
      <c r="D115" s="36"/>
      <c r="E115" s="36"/>
      <c r="F115" s="36"/>
      <c r="G115" s="36"/>
      <c r="H115" s="36"/>
      <c r="I115" s="36"/>
      <c r="J115" s="36"/>
    </row>
    <row r="116" spans="1:10">
      <c r="A116" s="36"/>
      <c r="B116" s="36"/>
      <c r="C116" s="36"/>
      <c r="D116" s="36"/>
      <c r="E116" s="36"/>
      <c r="F116" s="36"/>
      <c r="G116" s="36"/>
      <c r="H116" s="36"/>
      <c r="I116" s="36"/>
      <c r="J116" s="36"/>
    </row>
    <row r="117" spans="1:10">
      <c r="A117" s="36"/>
      <c r="B117" s="36"/>
      <c r="C117" s="36"/>
      <c r="D117" s="36"/>
      <c r="E117" s="36"/>
      <c r="F117" s="36"/>
      <c r="G117" s="36"/>
      <c r="H117" s="36"/>
      <c r="I117" s="36"/>
      <c r="J117" s="36"/>
    </row>
    <row r="118" spans="1:10">
      <c r="A118" s="36"/>
      <c r="B118" s="36"/>
      <c r="C118" s="36"/>
      <c r="D118" s="36"/>
      <c r="E118" s="36"/>
      <c r="F118" s="36"/>
      <c r="G118" s="36"/>
      <c r="H118" s="36"/>
      <c r="I118" s="36"/>
      <c r="J118" s="36"/>
    </row>
    <row r="119" spans="1:10">
      <c r="A119" s="36"/>
      <c r="B119" s="36"/>
      <c r="C119" s="36"/>
      <c r="D119" s="36"/>
      <c r="E119" s="36"/>
      <c r="F119" s="36"/>
      <c r="G119" s="36"/>
      <c r="H119" s="36"/>
      <c r="I119" s="36"/>
      <c r="J119" s="36"/>
    </row>
    <row r="120" spans="1:10">
      <c r="A120" s="36"/>
      <c r="B120" s="36"/>
      <c r="C120" s="36"/>
      <c r="D120" s="36"/>
      <c r="E120" s="36"/>
      <c r="F120" s="36"/>
      <c r="G120" s="36"/>
      <c r="H120" s="36"/>
      <c r="I120" s="36"/>
      <c r="J120" s="36"/>
    </row>
    <row r="121" spans="1:10">
      <c r="A121" s="36"/>
      <c r="B121" s="36"/>
      <c r="C121" s="36"/>
      <c r="D121" s="36"/>
      <c r="E121" s="36"/>
      <c r="F121" s="36"/>
      <c r="G121" s="36"/>
      <c r="H121" s="36"/>
      <c r="I121" s="36"/>
      <c r="J121" s="36"/>
    </row>
  </sheetData>
  <mergeCells count="36">
    <mergeCell ref="D31:D32"/>
    <mergeCell ref="C95:C100"/>
    <mergeCell ref="B91:D91"/>
    <mergeCell ref="B94:D94"/>
    <mergeCell ref="C80:C81"/>
    <mergeCell ref="B82:E82"/>
    <mergeCell ref="A7:D7"/>
    <mergeCell ref="A4:A5"/>
    <mergeCell ref="B4:B5"/>
    <mergeCell ref="C4:C5"/>
    <mergeCell ref="D4:D5"/>
    <mergeCell ref="E4:E5"/>
    <mergeCell ref="B8:E8"/>
    <mergeCell ref="B9:D9"/>
    <mergeCell ref="B75:D75"/>
    <mergeCell ref="B76:D76"/>
    <mergeCell ref="B64:D64"/>
    <mergeCell ref="A31:A32"/>
    <mergeCell ref="B31:B32"/>
    <mergeCell ref="C31:C32"/>
    <mergeCell ref="E1:H1"/>
    <mergeCell ref="B44:H44"/>
    <mergeCell ref="A72:A74"/>
    <mergeCell ref="B72:B74"/>
    <mergeCell ref="C72:C74"/>
    <mergeCell ref="D72:D74"/>
    <mergeCell ref="B37:D37"/>
    <mergeCell ref="B53:D53"/>
    <mergeCell ref="B20:H20"/>
    <mergeCell ref="B16:H16"/>
    <mergeCell ref="B23:H23"/>
    <mergeCell ref="B27:H27"/>
    <mergeCell ref="B26:H26"/>
    <mergeCell ref="B30:H30"/>
    <mergeCell ref="A2:H2"/>
    <mergeCell ref="F4:H4"/>
  </mergeCells>
  <pageMargins left="0.51181102362204722" right="0" top="0.15748031496062992" bottom="0.15748031496062992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31126</dc:creator>
  <cp:lastModifiedBy>Юлия В. Просвирнина</cp:lastModifiedBy>
  <cp:lastPrinted>2024-02-05T02:33:07Z</cp:lastPrinted>
  <dcterms:created xsi:type="dcterms:W3CDTF">2014-07-14T03:40:05Z</dcterms:created>
  <dcterms:modified xsi:type="dcterms:W3CDTF">2024-02-14T10:27:11Z</dcterms:modified>
</cp:coreProperties>
</file>