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Приложен ие 8 краевые 2017-2018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A19" i="2"/>
  <c r="D17"/>
  <c r="C17"/>
  <c r="D37"/>
  <c r="C37"/>
  <c r="D34"/>
  <c r="C34"/>
  <c r="D23"/>
  <c r="C23"/>
  <c r="D14"/>
  <c r="C14"/>
  <c r="D12"/>
  <c r="C12"/>
  <c r="D10"/>
  <c r="D9" s="1"/>
  <c r="C10"/>
  <c r="A10"/>
  <c r="A11" s="1"/>
  <c r="A12" s="1"/>
  <c r="A13" s="1"/>
  <c r="A14" s="1"/>
  <c r="A15" s="1"/>
  <c r="A16" s="1"/>
  <c r="A17" s="1"/>
  <c r="A18" s="1"/>
  <c r="A20" l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C9"/>
</calcChain>
</file>

<file path=xl/sharedStrings.xml><?xml version="1.0" encoding="utf-8"?>
<sst xmlns="http://schemas.openxmlformats.org/spreadsheetml/2006/main" count="41" uniqueCount="41">
  <si>
    <t>Дотации на выравнивание бюджетной обеспеченности 
муниципальных районов (городских округов) из регионального фонда финансовой поддержки муниципальных районов (городских округов)</t>
  </si>
  <si>
    <t xml:space="preserve"> - обеспечение предоставления  жилых помещений детям-сиротам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 </t>
  </si>
  <si>
    <t xml:space="preserve">Субвенции бюджетам муниципальных образований края на реализацию Закона края от 20 декабря 2007 года № 4-1089 «О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несовершеннолетних» </t>
  </si>
  <si>
    <t xml:space="preserve"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</t>
  </si>
  <si>
    <t xml:space="preserve">Субвенции бюджетам муниципальных образований 
края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 </t>
  </si>
  <si>
    <t xml:space="preserve"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</t>
  </si>
  <si>
    <t>Субвенции бюджетам муниципальных образований
 края на реализацию Закона края от 24 декабря 2009 года №9-4225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родителей», Всего, в том чмсле:</t>
  </si>
  <si>
    <t xml:space="preserve">Субвенции бюджетам муниципальных образований края на реализацию Закона края от 27 декабря 2005 года № 17-4379 «О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детьми-инвалидами, детьми-сиротами и детьми, оставшимися без попечения родителей, а также за детьми 
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платы» </t>
  </si>
  <si>
    <t>Субвенции бюджетам муниципальных образований края на реализацию Закона края от 29 марта 2007 года № 22-6015 «О наделении органов местного самоуправления муниципальных районов и городских округов края государственными полномочиями по выплате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</t>
  </si>
  <si>
    <t xml:space="preserve">Субвенции бюджетам муниципальных образований края на реализацию Закона края от 27 декабря 2005 года № 17-4377 «О наделении органов местного самоуправления муниципальных районов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платы» </t>
  </si>
  <si>
    <t xml:space="preserve">Субвенции бюджетам муниципальных образований края на реализацию Закона края от 1 декабря 2014 года № 7-2839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услуги» </t>
  </si>
  <si>
    <t xml:space="preserve"> Субсидии бюджетам муниципальных образований края на организацию и проведение акарицидных обработок мест массового отдыха населения </t>
  </si>
  <si>
    <t xml:space="preserve">Субсидии бюджетам муниципальных образований края на поддержку деятельности муниципальных молодежных центров </t>
  </si>
  <si>
    <t>Субвенции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</t>
  </si>
  <si>
    <t>Субвенции бюджетам муниципальных образований края на реализацию Закона края от 30 января 2014 года 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выполнением»</t>
  </si>
  <si>
    <t>Субвенции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 края  отдельными государственными полномочиями по организации проведения мероприятий по отлову и содержанию безнадзорных животных»</t>
  </si>
  <si>
    <t>Субвенции бюджетам муниципальных образований края на 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крае», Всего, в том числе:</t>
  </si>
  <si>
    <t xml:space="preserve"> -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</si>
  <si>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 xml:space="preserve"> -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</si>
  <si>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образований края
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 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</si>
  <si>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 xml:space="preserve"> - обеспечение государственных гарантий реализации прав 
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</si>
  <si>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 xml:space="preserve"> - обеспечение государственных гарантий реализации прав 
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</si>
  <si>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 xml:space="preserve">Субвенции бюджетам муниципальных образований края 
на финансирование расходов, связанных с обеспечением бесплатного проезда детей и лиц, сопровождающих организованные группы детей, до места нахождения детских оздоровительных лагерей и обратно, в соответствии с пунктом 8 статьи 1 Закона края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 </t>
  </si>
  <si>
    <t>Распределение межбюджетных трансфертов на комплектование книжных фондов библиотек муниципальных образований края за счет средств федерального бюджета</t>
  </si>
  <si>
    <t>к решению Дивногорского городского Совета депутатов</t>
  </si>
  <si>
    <t>№</t>
  </si>
  <si>
    <t>наименование</t>
  </si>
  <si>
    <t>2017 г.,
тыс.руб.</t>
  </si>
  <si>
    <t>2018 г.,
тыс.руб.</t>
  </si>
  <si>
    <t>Безвозмездные поступления всего, в том числе:</t>
  </si>
  <si>
    <t>Дотации</t>
  </si>
  <si>
    <t>Межбюджетные трансферты</t>
  </si>
  <si>
    <t>Субсидии</t>
  </si>
  <si>
    <t>Субвенции</t>
  </si>
  <si>
    <t xml:space="preserve">Субвенци бюджетам муниципальных образований края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 </t>
  </si>
  <si>
    <t xml:space="preserve"> - обеспечение жилыми помещениями детей-сирот и  детей, оставшихся без попечения родителей, лиц из числа детей-сирот и детей, оставшихся без попечения родителей, за счет средств краевого бюджета </t>
  </si>
  <si>
    <t xml:space="preserve"> 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 </t>
  </si>
  <si>
    <t xml:space="preserve"> "О бюджете города Дивногорска на 2016 год и плановый период 2017-2018 годов"</t>
  </si>
  <si>
    <t>Приложение 8</t>
  </si>
  <si>
    <t xml:space="preserve">Перечень безвозмездных поступлений   из краевого бюджета,
 отраженных в доходах и  расходах бюджета г.Дивногорска в плановом периоде 2017- 2018 годов </t>
  </si>
  <si>
    <t>от  17  декабря  2015г. № 4  - 23 -ГС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</si>
</sst>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23">
    <xf numFmtId="0" fontId="0" fillId="0" borderId="0" xfId="0"/>
    <xf numFmtId="0" fontId="3" fillId="0" borderId="0" xfId="2" applyFont="1" applyFill="1" applyAlignment="1">
      <alignment horizontal="right" vertical="top"/>
    </xf>
    <xf numFmtId="164" fontId="4" fillId="0" borderId="0" xfId="2" applyNumberFormat="1" applyFont="1" applyFill="1" applyAlignment="1">
      <alignment horizontal="right"/>
    </xf>
    <xf numFmtId="0" fontId="4" fillId="0" borderId="0" xfId="3" applyFont="1" applyAlignment="1">
      <alignment horizontal="right"/>
    </xf>
    <xf numFmtId="0" fontId="4" fillId="0" borderId="0" xfId="2" applyFont="1" applyAlignment="1">
      <alignment horizontal="right"/>
    </xf>
    <xf numFmtId="165" fontId="4" fillId="0" borderId="0" xfId="1" applyNumberFormat="1" applyFont="1" applyAlignment="1">
      <alignment horizontal="right"/>
    </xf>
    <xf numFmtId="0" fontId="4" fillId="0" borderId="1" xfId="0" applyFont="1" applyBorder="1" applyAlignment="1">
      <alignment horizontal="center"/>
    </xf>
    <xf numFmtId="165" fontId="4" fillId="0" borderId="1" xfId="1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/>
    </xf>
    <xf numFmtId="0" fontId="5" fillId="0" borderId="0" xfId="0" applyFont="1"/>
    <xf numFmtId="0" fontId="5" fillId="0" borderId="0" xfId="0" applyFont="1" applyAlignment="1">
      <alignment vertical="top"/>
    </xf>
    <xf numFmtId="0" fontId="5" fillId="0" borderId="1" xfId="0" applyFont="1" applyBorder="1"/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left" vertical="top"/>
    </xf>
    <xf numFmtId="165" fontId="3" fillId="0" borderId="1" xfId="1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wrapText="1"/>
    </xf>
  </cellXfs>
  <cellStyles count="4">
    <cellStyle name="Обычный" xfId="0" builtinId="0"/>
    <cellStyle name="Обычный_Лист1" xfId="2"/>
    <cellStyle name="Стиль 1" xfId="3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0"/>
  <sheetViews>
    <sheetView tabSelected="1" workbookViewId="0">
      <selection activeCell="D4" sqref="D4"/>
    </sheetView>
  </sheetViews>
  <sheetFormatPr defaultRowHeight="15"/>
  <cols>
    <col min="1" max="1" width="5" style="9" customWidth="1"/>
    <col min="2" max="2" width="63.5703125" style="10" customWidth="1"/>
    <col min="3" max="3" width="11.42578125" style="9" customWidth="1"/>
    <col min="4" max="4" width="11.7109375" style="9" customWidth="1"/>
  </cols>
  <sheetData>
    <row r="1" spans="1:4">
      <c r="D1" s="1" t="s">
        <v>38</v>
      </c>
    </row>
    <row r="2" spans="1:4">
      <c r="D2" s="2" t="s">
        <v>24</v>
      </c>
    </row>
    <row r="3" spans="1:4">
      <c r="D3" s="3" t="s">
        <v>37</v>
      </c>
    </row>
    <row r="4" spans="1:4">
      <c r="D4" s="4" t="s">
        <v>40</v>
      </c>
    </row>
    <row r="5" spans="1:4">
      <c r="C5" s="5"/>
    </row>
    <row r="6" spans="1:4" ht="36" customHeight="1">
      <c r="B6" s="22" t="s">
        <v>39</v>
      </c>
      <c r="C6" s="22"/>
      <c r="D6" s="22"/>
    </row>
    <row r="7" spans="1:4" ht="26.25">
      <c r="A7" s="6" t="s">
        <v>25</v>
      </c>
      <c r="B7" s="8" t="s">
        <v>26</v>
      </c>
      <c r="C7" s="7" t="s">
        <v>27</v>
      </c>
      <c r="D7" s="7" t="s">
        <v>28</v>
      </c>
    </row>
    <row r="8" spans="1:4">
      <c r="A8" s="6">
        <v>1</v>
      </c>
      <c r="B8" s="8">
        <v>2</v>
      </c>
      <c r="C8" s="11"/>
      <c r="D8" s="11"/>
    </row>
    <row r="9" spans="1:4">
      <c r="A9" s="21">
        <v>1</v>
      </c>
      <c r="B9" s="19" t="s">
        <v>29</v>
      </c>
      <c r="C9" s="20">
        <f t="shared" ref="C9:D9" si="0">C10+C12+C14+C17</f>
        <v>374585.9</v>
      </c>
      <c r="D9" s="20">
        <f t="shared" si="0"/>
        <v>372176.9</v>
      </c>
    </row>
    <row r="10" spans="1:4">
      <c r="A10" s="21">
        <f>A9+1</f>
        <v>2</v>
      </c>
      <c r="B10" s="12" t="s">
        <v>30</v>
      </c>
      <c r="C10" s="13">
        <f t="shared" ref="C10:D10" si="1">C11</f>
        <v>4348.7</v>
      </c>
      <c r="D10" s="13">
        <f t="shared" si="1"/>
        <v>4348.7</v>
      </c>
    </row>
    <row r="11" spans="1:4" ht="43.5" customHeight="1">
      <c r="A11" s="21">
        <f t="shared" ref="A11:A40" si="2">A10+1</f>
        <v>3</v>
      </c>
      <c r="B11" s="14" t="s">
        <v>0</v>
      </c>
      <c r="C11" s="15">
        <v>4348.7</v>
      </c>
      <c r="D11" s="15">
        <v>4348.7</v>
      </c>
    </row>
    <row r="12" spans="1:4">
      <c r="A12" s="21">
        <f t="shared" si="2"/>
        <v>4</v>
      </c>
      <c r="B12" s="12" t="s">
        <v>31</v>
      </c>
      <c r="C12" s="13">
        <f t="shared" ref="C12:D12" si="3">C13</f>
        <v>5.9</v>
      </c>
      <c r="D12" s="13">
        <f t="shared" si="3"/>
        <v>0</v>
      </c>
    </row>
    <row r="13" spans="1:4" ht="39" customHeight="1">
      <c r="A13" s="21">
        <f t="shared" si="2"/>
        <v>5</v>
      </c>
      <c r="B13" s="14" t="s">
        <v>23</v>
      </c>
      <c r="C13" s="15">
        <v>5.9</v>
      </c>
      <c r="D13" s="15">
        <v>0</v>
      </c>
    </row>
    <row r="14" spans="1:4">
      <c r="A14" s="21">
        <f t="shared" si="2"/>
        <v>6</v>
      </c>
      <c r="B14" s="12" t="s">
        <v>32</v>
      </c>
      <c r="C14" s="13">
        <f t="shared" ref="C14:D14" si="4">C15+C16</f>
        <v>930.3</v>
      </c>
      <c r="D14" s="13">
        <f t="shared" si="4"/>
        <v>930.3</v>
      </c>
    </row>
    <row r="15" spans="1:4" ht="25.5">
      <c r="A15" s="21">
        <f t="shared" si="2"/>
        <v>7</v>
      </c>
      <c r="B15" s="14" t="s">
        <v>12</v>
      </c>
      <c r="C15" s="15">
        <v>589.29999999999995</v>
      </c>
      <c r="D15" s="15">
        <v>589.29999999999995</v>
      </c>
    </row>
    <row r="16" spans="1:4" ht="25.5">
      <c r="A16" s="21">
        <f t="shared" si="2"/>
        <v>8</v>
      </c>
      <c r="B16" s="14" t="s">
        <v>11</v>
      </c>
      <c r="C16" s="15">
        <v>341</v>
      </c>
      <c r="D16" s="15">
        <v>341</v>
      </c>
    </row>
    <row r="17" spans="1:4">
      <c r="A17" s="21">
        <f t="shared" si="2"/>
        <v>9</v>
      </c>
      <c r="B17" s="16" t="s">
        <v>33</v>
      </c>
      <c r="C17" s="13">
        <f>C18+C19+C20+C21+C22+C23+C26+C27+C28+C29+C30+C31+C32+C33+C34+C40+C37</f>
        <v>369301</v>
      </c>
      <c r="D17" s="13">
        <f>D18+D19+D20+D21+D22+D23+D26+D27+D28+D29+D30+D31+D32+D33+D34+D40+D37</f>
        <v>366897.9</v>
      </c>
    </row>
    <row r="18" spans="1:4" ht="76.5">
      <c r="A18" s="21">
        <f t="shared" si="2"/>
        <v>10</v>
      </c>
      <c r="B18" s="14" t="s">
        <v>10</v>
      </c>
      <c r="C18" s="15">
        <v>53206.400000000001</v>
      </c>
      <c r="D18" s="15">
        <v>53206.400000000001</v>
      </c>
    </row>
    <row r="19" spans="1:4" ht="102">
      <c r="A19" s="21">
        <f t="shared" si="2"/>
        <v>11</v>
      </c>
      <c r="B19" s="14" t="s">
        <v>34</v>
      </c>
      <c r="C19" s="15">
        <v>20870.5</v>
      </c>
      <c r="D19" s="15">
        <v>20870.5</v>
      </c>
    </row>
    <row r="20" spans="1:4" ht="89.25">
      <c r="A20" s="21">
        <f t="shared" si="2"/>
        <v>12</v>
      </c>
      <c r="B20" s="14" t="s">
        <v>9</v>
      </c>
      <c r="C20" s="15">
        <v>7165.1</v>
      </c>
      <c r="D20" s="15">
        <v>7165.1</v>
      </c>
    </row>
    <row r="21" spans="1:4" ht="89.25">
      <c r="A21" s="21">
        <f t="shared" si="2"/>
        <v>13</v>
      </c>
      <c r="B21" s="14" t="s">
        <v>8</v>
      </c>
      <c r="C21" s="15">
        <v>5157.1000000000004</v>
      </c>
      <c r="D21" s="15">
        <v>5157.1000000000004</v>
      </c>
    </row>
    <row r="22" spans="1:4" ht="114.75">
      <c r="A22" s="21">
        <f t="shared" si="2"/>
        <v>14</v>
      </c>
      <c r="B22" s="14" t="s">
        <v>7</v>
      </c>
      <c r="C22" s="15">
        <v>564.70000000000005</v>
      </c>
      <c r="D22" s="15">
        <v>564.70000000000005</v>
      </c>
    </row>
    <row r="23" spans="1:4" ht="89.25">
      <c r="A23" s="21">
        <f t="shared" si="2"/>
        <v>15</v>
      </c>
      <c r="B23" s="14" t="s">
        <v>6</v>
      </c>
      <c r="C23" s="15">
        <f t="shared" ref="C23:D23" si="5">C24+C25</f>
        <v>11404.8</v>
      </c>
      <c r="D23" s="15">
        <f t="shared" si="5"/>
        <v>11404.8</v>
      </c>
    </row>
    <row r="24" spans="1:4" ht="51">
      <c r="A24" s="21">
        <f t="shared" si="2"/>
        <v>16</v>
      </c>
      <c r="B24" s="17" t="s">
        <v>1</v>
      </c>
      <c r="C24" s="18">
        <v>3207.4</v>
      </c>
      <c r="D24" s="18">
        <v>0</v>
      </c>
    </row>
    <row r="25" spans="1:4" ht="38.25">
      <c r="A25" s="21">
        <f t="shared" si="2"/>
        <v>17</v>
      </c>
      <c r="B25" s="17" t="s">
        <v>35</v>
      </c>
      <c r="C25" s="18">
        <v>8197.4</v>
      </c>
      <c r="D25" s="18">
        <v>11404.8</v>
      </c>
    </row>
    <row r="26" spans="1:4" ht="63.75">
      <c r="A26" s="21">
        <f t="shared" si="2"/>
        <v>18</v>
      </c>
      <c r="B26" s="14" t="s">
        <v>36</v>
      </c>
      <c r="C26" s="15">
        <v>2403.1</v>
      </c>
      <c r="D26" s="15">
        <v>0</v>
      </c>
    </row>
    <row r="27" spans="1:4" ht="63.75">
      <c r="A27" s="21">
        <f t="shared" si="2"/>
        <v>19</v>
      </c>
      <c r="B27" s="14" t="s">
        <v>5</v>
      </c>
      <c r="C27" s="15">
        <v>480.1</v>
      </c>
      <c r="D27" s="15">
        <v>480.1</v>
      </c>
    </row>
    <row r="28" spans="1:4" ht="89.25">
      <c r="A28" s="21">
        <f t="shared" si="2"/>
        <v>20</v>
      </c>
      <c r="B28" s="14" t="s">
        <v>4</v>
      </c>
      <c r="C28" s="15">
        <v>10881.1</v>
      </c>
      <c r="D28" s="15">
        <v>10881.1</v>
      </c>
    </row>
    <row r="29" spans="1:4" ht="76.5">
      <c r="A29" s="21">
        <f t="shared" si="2"/>
        <v>21</v>
      </c>
      <c r="B29" s="14" t="s">
        <v>2</v>
      </c>
      <c r="C29" s="15">
        <v>1106.5999999999999</v>
      </c>
      <c r="D29" s="15">
        <v>1106.5999999999999</v>
      </c>
    </row>
    <row r="30" spans="1:4" ht="63.75">
      <c r="A30" s="21">
        <f t="shared" si="2"/>
        <v>22</v>
      </c>
      <c r="B30" s="14" t="s">
        <v>3</v>
      </c>
      <c r="C30" s="15">
        <v>444.4</v>
      </c>
      <c r="D30" s="15">
        <v>444.4</v>
      </c>
    </row>
    <row r="31" spans="1:4" ht="51">
      <c r="A31" s="21">
        <f t="shared" si="2"/>
        <v>23</v>
      </c>
      <c r="B31" s="14" t="s">
        <v>13</v>
      </c>
      <c r="C31" s="15">
        <v>100.2</v>
      </c>
      <c r="D31" s="15">
        <v>100.2</v>
      </c>
    </row>
    <row r="32" spans="1:4" ht="76.5">
      <c r="A32" s="21">
        <f t="shared" si="2"/>
        <v>24</v>
      </c>
      <c r="B32" s="14" t="s">
        <v>14</v>
      </c>
      <c r="C32" s="15">
        <v>31.9</v>
      </c>
      <c r="D32" s="15">
        <v>31.9</v>
      </c>
    </row>
    <row r="33" spans="1:4" ht="63.75">
      <c r="A33" s="21">
        <f t="shared" si="2"/>
        <v>25</v>
      </c>
      <c r="B33" s="14" t="s">
        <v>15</v>
      </c>
      <c r="C33" s="15">
        <v>705</v>
      </c>
      <c r="D33" s="15">
        <v>705</v>
      </c>
    </row>
    <row r="34" spans="1:4" ht="127.5">
      <c r="A34" s="21">
        <f t="shared" si="2"/>
        <v>26</v>
      </c>
      <c r="B34" s="14" t="s">
        <v>16</v>
      </c>
      <c r="C34" s="15">
        <f t="shared" ref="C34:D34" si="6">C35+C36</f>
        <v>145328.29999999999</v>
      </c>
      <c r="D34" s="15">
        <f t="shared" si="6"/>
        <v>145328.29999999999</v>
      </c>
    </row>
    <row r="35" spans="1:4" ht="102">
      <c r="A35" s="21">
        <f t="shared" si="2"/>
        <v>27</v>
      </c>
      <c r="B35" s="17" t="s">
        <v>17</v>
      </c>
      <c r="C35" s="18">
        <v>106822.8</v>
      </c>
      <c r="D35" s="18">
        <v>106822.8</v>
      </c>
    </row>
    <row r="36" spans="1:4" ht="89.25">
      <c r="A36" s="21">
        <f t="shared" si="2"/>
        <v>28</v>
      </c>
      <c r="B36" s="17" t="s">
        <v>18</v>
      </c>
      <c r="C36" s="18">
        <v>38505.5</v>
      </c>
      <c r="D36" s="18">
        <v>38505.5</v>
      </c>
    </row>
    <row r="37" spans="1:4" ht="127.5">
      <c r="A37" s="21">
        <f t="shared" si="2"/>
        <v>29</v>
      </c>
      <c r="B37" s="14" t="s">
        <v>19</v>
      </c>
      <c r="C37" s="15">
        <f t="shared" ref="C37:D37" si="7">C38+C39</f>
        <v>109371.59999999999</v>
      </c>
      <c r="D37" s="15">
        <f t="shared" si="7"/>
        <v>109371.59999999999</v>
      </c>
    </row>
    <row r="38" spans="1:4" ht="102">
      <c r="A38" s="21">
        <f t="shared" si="2"/>
        <v>30</v>
      </c>
      <c r="B38" s="17" t="s">
        <v>20</v>
      </c>
      <c r="C38" s="18">
        <v>73953.399999999994</v>
      </c>
      <c r="D38" s="18">
        <v>73953.399999999994</v>
      </c>
    </row>
    <row r="39" spans="1:4" ht="93" customHeight="1">
      <c r="A39" s="21">
        <f t="shared" si="2"/>
        <v>31</v>
      </c>
      <c r="B39" s="17" t="s">
        <v>21</v>
      </c>
      <c r="C39" s="18">
        <v>35418.199999999997</v>
      </c>
      <c r="D39" s="18">
        <v>35418.199999999997</v>
      </c>
    </row>
    <row r="40" spans="1:4" ht="106.5" customHeight="1">
      <c r="A40" s="21">
        <f t="shared" si="2"/>
        <v>32</v>
      </c>
      <c r="B40" s="14" t="s">
        <v>22</v>
      </c>
      <c r="C40" s="15">
        <v>80.099999999999994</v>
      </c>
      <c r="D40" s="15">
        <v>80.099999999999994</v>
      </c>
    </row>
  </sheetData>
  <mergeCells count="1">
    <mergeCell ref="B6:D6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 ие 8 краевые 2017-2018</vt:lpstr>
      <vt:lpstr>Лист3</vt:lpstr>
    </vt:vector>
  </TitlesOfParts>
  <Company>ФУ адм.г.Дивногорска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Богославская</dc:creator>
  <cp:lastModifiedBy>Марина А. Богославская</cp:lastModifiedBy>
  <cp:lastPrinted>2015-12-17T05:07:01Z</cp:lastPrinted>
  <dcterms:created xsi:type="dcterms:W3CDTF">2015-10-23T07:06:38Z</dcterms:created>
  <dcterms:modified xsi:type="dcterms:W3CDTF">2015-12-17T05:25:37Z</dcterms:modified>
</cp:coreProperties>
</file>