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Краевые 2020" sheetId="1" r:id="rId1"/>
  </sheets>
  <definedNames>
    <definedName name="_xlnm.Print_Titles" localSheetId="0">'приложение 6 Краевые 2020'!$7:$7</definedName>
  </definedNames>
  <calcPr calcId="124519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9" l="1"/>
  <c r="K12" l="1"/>
  <c r="K45"/>
  <c r="K47"/>
  <c r="K49"/>
  <c r="K29" l="1"/>
  <c r="K28" s="1"/>
  <c r="K27" s="1"/>
  <c r="K15"/>
  <c r="K14" s="1"/>
  <c r="K8" l="1"/>
  <c r="K9"/>
</calcChain>
</file>

<file path=xl/sharedStrings.xml><?xml version="1.0" encoding="utf-8"?>
<sst xmlns="http://schemas.openxmlformats.org/spreadsheetml/2006/main" count="391" uniqueCount="104">
  <si>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</si>
  <si>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</si>
  <si>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</si>
  <si>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</si>
  <si>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</si>
  <si>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</si>
  <si>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</si>
  <si>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</si>
  <si>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</si>
  <si>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</si>
  <si>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</si>
  <si>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</si>
  <si>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</si>
  <si>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</si>
  <si>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</si>
  <si>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</si>
  <si>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</si>
  <si>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</si>
  <si>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</si>
  <si>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519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</si>
  <si>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</si>
  <si>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</si>
  <si>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29</t>
  </si>
  <si>
    <t>999</t>
  </si>
  <si>
    <t>Прочие субсидии</t>
  </si>
  <si>
    <t>Прочие субсидии бюджетам городских округов</t>
  </si>
  <si>
    <t>1049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</si>
  <si>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</si>
  <si>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</si>
  <si>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</si>
  <si>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</si>
  <si>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7420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</si>
  <si>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</si>
  <si>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</si>
  <si>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</si>
  <si>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</si>
  <si>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</si>
  <si>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</si>
  <si>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</si>
  <si>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</si>
  <si>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</si>
  <si>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</si>
  <si>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</si>
  <si>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</si>
  <si>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</si>
  <si>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</si>
  <si>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</si>
  <si>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</si>
  <si>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</si>
  <si>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</si>
  <si>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</si>
  <si>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</si>
  <si>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</si>
  <si>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</si>
  <si>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</si>
  <si>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</si>
  <si>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</si>
  <si>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</si>
  <si>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</si>
  <si>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</si>
  <si>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</si>
  <si>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</si>
  <si>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</si>
  <si>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</si>
  <si>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</si>
  <si>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</si>
  <si>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</si>
  <si>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</si>
  <si>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</si>
  <si>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</si>
  <si>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</si>
  <si>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</si>
  <si>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</si>
  <si>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</si>
  <si>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</si>
  <si>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</si>
  <si>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</si>
  <si>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</si>
  <si>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</si>
  <si>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</si>
  <si>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</si>
  <si>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</si>
  <si>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</si>
  <si>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</si>
  <si>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</si>
  <si>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</si>
  <si>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</si>
  <si>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</si>
  <si>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</si>
  <si>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</si>
  <si>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</si>
  <si>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</si>
  <si>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</si>
  <si>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</si>
  <si>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</si>
  <si>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</si>
  <si>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</si>
  <si>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</si>
  <si>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</si>
  <si>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</si>
  <si>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</si>
  <si>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>2020 год, 
тыс.руб.</t>
  </si>
  <si>
    <t xml:space="preserve">Перечень  безвозмездных поступлений   из краевого бюджета,
 отраженных в доходах и  расходах бюджета г.Дивногорска в 2020 году 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</si>
  <si>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  декабря  2019г. №49- -ГС "О бюджете города
 Дивногорска на 2020 год и плановый период 2021-2022 годов" 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</si>
</sst>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7" fillId="0" borderId="0" xfId="2" applyFont="1" applyAlignment="1">
      <alignment horizontal="right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0"/>
  <sheetViews>
    <sheetView tabSelected="1" view="pageBreakPreview" zoomScale="98" zoomScaleSheetLayoutView="98" workbookViewId="0">
      <selection sqref="A1:K1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52.42578125" style="2" customWidth="1"/>
    <col min="11" max="11" width="12.140625" style="3" customWidth="1"/>
  </cols>
  <sheetData>
    <row r="1" spans="1:11" ht="66" customHeight="1">
      <c r="A1" s="26" t="s">
        <v>103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">
      <c r="A2" s="19"/>
      <c r="B2" s="19"/>
      <c r="C2" s="19"/>
      <c r="D2" s="19"/>
      <c r="E2" s="20"/>
      <c r="F2" s="19"/>
      <c r="G2" s="19"/>
      <c r="H2" s="19"/>
      <c r="I2" s="19"/>
      <c r="J2" s="21"/>
      <c r="K2" s="19"/>
    </row>
    <row r="3" spans="1:11" ht="42" customHeight="1">
      <c r="A3" s="19"/>
      <c r="B3" s="25" t="s">
        <v>102</v>
      </c>
      <c r="C3" s="25"/>
      <c r="D3" s="25"/>
      <c r="E3" s="25"/>
      <c r="F3" s="25"/>
      <c r="G3" s="25"/>
      <c r="H3" s="25"/>
      <c r="I3" s="25"/>
      <c r="J3" s="25"/>
      <c r="K3" s="25"/>
    </row>
    <row r="4" spans="1:11" ht="30.75" customHeight="1">
      <c r="A4" s="33" t="s">
        <v>17</v>
      </c>
      <c r="B4" s="27" t="s">
        <v>5</v>
      </c>
      <c r="C4" s="28"/>
      <c r="D4" s="28"/>
      <c r="E4" s="28"/>
      <c r="F4" s="28"/>
      <c r="G4" s="28"/>
      <c r="H4" s="28"/>
      <c r="I4" s="29"/>
      <c r="J4" s="36" t="s">
        <v>100</v>
      </c>
      <c r="K4" s="22" t="s">
        <v>101</v>
      </c>
    </row>
    <row r="5" spans="1:11" ht="66" customHeight="1">
      <c r="A5" s="34"/>
      <c r="B5" s="30" t="s">
        <v>99</v>
      </c>
      <c r="C5" s="32" t="s">
        <v>6</v>
      </c>
      <c r="D5" s="32"/>
      <c r="E5" s="32"/>
      <c r="F5" s="32"/>
      <c r="G5" s="32"/>
      <c r="H5" s="32" t="s">
        <v>7</v>
      </c>
      <c r="I5" s="32"/>
      <c r="J5" s="37"/>
      <c r="K5" s="23"/>
    </row>
    <row r="6" spans="1:11" ht="164.25">
      <c r="A6" s="35"/>
      <c r="B6" s="31"/>
      <c r="C6" s="4" t="s">
        <v>92</v>
      </c>
      <c r="D6" s="4" t="s">
        <v>93</v>
      </c>
      <c r="E6" s="4" t="s">
        <v>94</v>
      </c>
      <c r="F6" s="4" t="s">
        <v>95</v>
      </c>
      <c r="G6" s="4" t="s">
        <v>96</v>
      </c>
      <c r="H6" s="4" t="s">
        <v>97</v>
      </c>
      <c r="I6" s="4" t="s">
        <v>98</v>
      </c>
      <c r="J6" s="38"/>
      <c r="K6" s="24"/>
    </row>
    <row r="7" spans="1:11">
      <c r="A7" s="5"/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  <c r="J7" s="6">
        <v>9</v>
      </c>
      <c r="K7" s="7">
        <v>10</v>
      </c>
    </row>
    <row r="8" spans="1:11" ht="50.25" customHeight="1">
      <c r="A8" s="8">
        <v>1</v>
      </c>
      <c r="B8" s="9" t="s">
        <v>1</v>
      </c>
      <c r="C8" s="9" t="s">
        <v>13</v>
      </c>
      <c r="D8" s="9" t="s">
        <v>4</v>
      </c>
      <c r="E8" s="9" t="s">
        <v>2</v>
      </c>
      <c r="F8" s="9" t="s">
        <v>1</v>
      </c>
      <c r="G8" s="9" t="s">
        <v>2</v>
      </c>
      <c r="H8" s="9" t="s">
        <v>3</v>
      </c>
      <c r="I8" s="9" t="s">
        <v>1</v>
      </c>
      <c r="J8" s="10" t="s">
        <v>18</v>
      </c>
      <c r="K8" s="11">
        <f>K9+K27</f>
        <v>714426</v>
      </c>
    </row>
    <row r="9" spans="1:11" ht="47.25">
      <c r="A9" s="8">
        <f>A8+1</f>
        <v>2</v>
      </c>
      <c r="B9" s="9" t="s">
        <v>1</v>
      </c>
      <c r="C9" s="9" t="s">
        <v>13</v>
      </c>
      <c r="D9" s="9" t="s">
        <v>4</v>
      </c>
      <c r="E9" s="9" t="s">
        <v>14</v>
      </c>
      <c r="F9" s="9" t="s">
        <v>1</v>
      </c>
      <c r="G9" s="9" t="s">
        <v>2</v>
      </c>
      <c r="H9" s="9" t="s">
        <v>3</v>
      </c>
      <c r="I9" s="9" t="s">
        <v>9</v>
      </c>
      <c r="J9" s="10" t="s">
        <v>0</v>
      </c>
      <c r="K9" s="11">
        <f>K12+K14+K10+K11</f>
        <v>320908.79999999999</v>
      </c>
    </row>
    <row r="10" spans="1:11" ht="171.75" customHeight="1">
      <c r="A10" s="8">
        <f t="shared" ref="A10:A50" si="0">A9+1</f>
        <v>3</v>
      </c>
      <c r="B10" s="12">
        <v>991</v>
      </c>
      <c r="C10" s="12">
        <v>2</v>
      </c>
      <c r="D10" s="12">
        <v>2</v>
      </c>
      <c r="E10" s="12">
        <v>20</v>
      </c>
      <c r="F10" s="12">
        <v>299</v>
      </c>
      <c r="G10" s="9" t="s">
        <v>8</v>
      </c>
      <c r="H10" s="12" t="s">
        <v>3</v>
      </c>
      <c r="I10" s="12">
        <v>150</v>
      </c>
      <c r="J10" s="13" t="s">
        <v>64</v>
      </c>
      <c r="K10" s="14">
        <v>202352.5</v>
      </c>
    </row>
    <row r="11" spans="1:11" ht="126.75" customHeight="1">
      <c r="A11" s="8">
        <f t="shared" si="0"/>
        <v>4</v>
      </c>
      <c r="B11" s="12">
        <v>991</v>
      </c>
      <c r="C11" s="12">
        <v>2</v>
      </c>
      <c r="D11" s="12">
        <v>2</v>
      </c>
      <c r="E11" s="12">
        <v>20</v>
      </c>
      <c r="F11" s="12">
        <v>302</v>
      </c>
      <c r="G11" s="9" t="s">
        <v>8</v>
      </c>
      <c r="H11" s="12" t="s">
        <v>3</v>
      </c>
      <c r="I11" s="12">
        <v>150</v>
      </c>
      <c r="J11" s="13" t="s">
        <v>65</v>
      </c>
      <c r="K11" s="14">
        <v>71781.899999999994</v>
      </c>
    </row>
    <row r="12" spans="1:11" ht="30">
      <c r="A12" s="8">
        <f t="shared" si="0"/>
        <v>5</v>
      </c>
      <c r="B12" s="9" t="s">
        <v>1</v>
      </c>
      <c r="C12" s="9" t="s">
        <v>13</v>
      </c>
      <c r="D12" s="9" t="s">
        <v>4</v>
      </c>
      <c r="E12" s="9" t="s">
        <v>12</v>
      </c>
      <c r="F12" s="9" t="s">
        <v>19</v>
      </c>
      <c r="G12" s="9" t="s">
        <v>2</v>
      </c>
      <c r="H12" s="9" t="s">
        <v>3</v>
      </c>
      <c r="I12" s="9" t="s">
        <v>9</v>
      </c>
      <c r="J12" s="15" t="s">
        <v>20</v>
      </c>
      <c r="K12" s="14">
        <f t="shared" ref="K12" si="1">K13</f>
        <v>16.399999999999999</v>
      </c>
    </row>
    <row r="13" spans="1:11" ht="36" customHeight="1">
      <c r="A13" s="8">
        <f t="shared" si="0"/>
        <v>6</v>
      </c>
      <c r="B13" s="9" t="s">
        <v>15</v>
      </c>
      <c r="C13" s="9" t="s">
        <v>13</v>
      </c>
      <c r="D13" s="9" t="s">
        <v>4</v>
      </c>
      <c r="E13" s="9" t="s">
        <v>12</v>
      </c>
      <c r="F13" s="9" t="s">
        <v>19</v>
      </c>
      <c r="G13" s="9" t="s">
        <v>8</v>
      </c>
      <c r="H13" s="9" t="s">
        <v>3</v>
      </c>
      <c r="I13" s="9" t="s">
        <v>9</v>
      </c>
      <c r="J13" s="16" t="s">
        <v>21</v>
      </c>
      <c r="K13" s="14">
        <v>16.399999999999999</v>
      </c>
    </row>
    <row r="14" spans="1:11" ht="21.75" customHeight="1">
      <c r="A14" s="8">
        <f t="shared" si="0"/>
        <v>7</v>
      </c>
      <c r="B14" s="9" t="s">
        <v>1</v>
      </c>
      <c r="C14" s="9" t="s">
        <v>13</v>
      </c>
      <c r="D14" s="9" t="s">
        <v>4</v>
      </c>
      <c r="E14" s="9" t="s">
        <v>22</v>
      </c>
      <c r="F14" s="9" t="s">
        <v>23</v>
      </c>
      <c r="G14" s="9" t="s">
        <v>2</v>
      </c>
      <c r="H14" s="9" t="s">
        <v>3</v>
      </c>
      <c r="I14" s="9" t="s">
        <v>9</v>
      </c>
      <c r="J14" s="15" t="s">
        <v>24</v>
      </c>
      <c r="K14" s="14">
        <f t="shared" ref="K14" si="2">K15</f>
        <v>46758</v>
      </c>
    </row>
    <row r="15" spans="1:11" ht="32.25" customHeight="1">
      <c r="A15" s="8">
        <f t="shared" si="0"/>
        <v>8</v>
      </c>
      <c r="B15" s="9" t="s">
        <v>1</v>
      </c>
      <c r="C15" s="9" t="s">
        <v>13</v>
      </c>
      <c r="D15" s="9" t="s">
        <v>4</v>
      </c>
      <c r="E15" s="9" t="s">
        <v>22</v>
      </c>
      <c r="F15" s="9" t="s">
        <v>23</v>
      </c>
      <c r="G15" s="9" t="s">
        <v>8</v>
      </c>
      <c r="H15" s="9" t="s">
        <v>3</v>
      </c>
      <c r="I15" s="9" t="s">
        <v>9</v>
      </c>
      <c r="J15" s="15" t="s">
        <v>25</v>
      </c>
      <c r="K15" s="14">
        <f>SUM(K16:K26)</f>
        <v>46758</v>
      </c>
    </row>
    <row r="16" spans="1:11" ht="166.5" customHeight="1">
      <c r="A16" s="8">
        <f t="shared" si="0"/>
        <v>9</v>
      </c>
      <c r="B16" s="9" t="s">
        <v>15</v>
      </c>
      <c r="C16" s="9" t="s">
        <v>13</v>
      </c>
      <c r="D16" s="9" t="s">
        <v>4</v>
      </c>
      <c r="E16" s="9" t="s">
        <v>22</v>
      </c>
      <c r="F16" s="9" t="s">
        <v>23</v>
      </c>
      <c r="G16" s="9" t="s">
        <v>8</v>
      </c>
      <c r="H16" s="9" t="s">
        <v>26</v>
      </c>
      <c r="I16" s="9" t="s">
        <v>9</v>
      </c>
      <c r="J16" s="13" t="s">
        <v>89</v>
      </c>
      <c r="K16" s="14">
        <v>7235.2</v>
      </c>
    </row>
    <row r="17" spans="1:11" ht="172.5" customHeight="1">
      <c r="A17" s="8">
        <f t="shared" si="0"/>
        <v>10</v>
      </c>
      <c r="B17" s="9" t="s">
        <v>15</v>
      </c>
      <c r="C17" s="9" t="s">
        <v>13</v>
      </c>
      <c r="D17" s="9" t="s">
        <v>4</v>
      </c>
      <c r="E17" s="9" t="s">
        <v>22</v>
      </c>
      <c r="F17" s="9" t="s">
        <v>23</v>
      </c>
      <c r="G17" s="9" t="s">
        <v>8</v>
      </c>
      <c r="H17" s="9" t="s">
        <v>87</v>
      </c>
      <c r="I17" s="9" t="s">
        <v>9</v>
      </c>
      <c r="J17" s="13" t="s">
        <v>88</v>
      </c>
      <c r="K17" s="14">
        <v>1800</v>
      </c>
    </row>
    <row r="18" spans="1:11" ht="142.5" customHeight="1">
      <c r="A18" s="8">
        <f t="shared" si="0"/>
        <v>11</v>
      </c>
      <c r="B18" s="9" t="s">
        <v>15</v>
      </c>
      <c r="C18" s="9" t="s">
        <v>13</v>
      </c>
      <c r="D18" s="9" t="s">
        <v>4</v>
      </c>
      <c r="E18" s="9" t="s">
        <v>22</v>
      </c>
      <c r="F18" s="9" t="s">
        <v>23</v>
      </c>
      <c r="G18" s="9" t="s">
        <v>8</v>
      </c>
      <c r="H18" s="9" t="s">
        <v>27</v>
      </c>
      <c r="I18" s="9" t="s">
        <v>9</v>
      </c>
      <c r="J18" s="13" t="s">
        <v>28</v>
      </c>
      <c r="K18" s="14">
        <v>225.4</v>
      </c>
    </row>
    <row r="19" spans="1:11" ht="171" customHeight="1">
      <c r="A19" s="8">
        <f t="shared" si="0"/>
        <v>12</v>
      </c>
      <c r="B19" s="9" t="s">
        <v>15</v>
      </c>
      <c r="C19" s="9" t="s">
        <v>13</v>
      </c>
      <c r="D19" s="9" t="s">
        <v>4</v>
      </c>
      <c r="E19" s="9" t="s">
        <v>22</v>
      </c>
      <c r="F19" s="9" t="s">
        <v>23</v>
      </c>
      <c r="G19" s="9" t="s">
        <v>8</v>
      </c>
      <c r="H19" s="9" t="s">
        <v>29</v>
      </c>
      <c r="I19" s="9" t="s">
        <v>9</v>
      </c>
      <c r="J19" s="13" t="s">
        <v>30</v>
      </c>
      <c r="K19" s="14">
        <v>9</v>
      </c>
    </row>
    <row r="20" spans="1:11" ht="124.5" customHeight="1">
      <c r="A20" s="8">
        <f t="shared" si="0"/>
        <v>13</v>
      </c>
      <c r="B20" s="9" t="s">
        <v>15</v>
      </c>
      <c r="C20" s="9" t="s">
        <v>13</v>
      </c>
      <c r="D20" s="9" t="s">
        <v>4</v>
      </c>
      <c r="E20" s="9" t="s">
        <v>22</v>
      </c>
      <c r="F20" s="9" t="s">
        <v>23</v>
      </c>
      <c r="G20" s="9" t="s">
        <v>8</v>
      </c>
      <c r="H20" s="9" t="s">
        <v>31</v>
      </c>
      <c r="I20" s="9" t="s">
        <v>9</v>
      </c>
      <c r="J20" s="13" t="s">
        <v>66</v>
      </c>
      <c r="K20" s="14">
        <v>3000</v>
      </c>
    </row>
    <row r="21" spans="1:11" ht="110.25" customHeight="1">
      <c r="A21" s="8">
        <f t="shared" si="0"/>
        <v>14</v>
      </c>
      <c r="B21" s="9" t="s">
        <v>15</v>
      </c>
      <c r="C21" s="9" t="s">
        <v>13</v>
      </c>
      <c r="D21" s="9" t="s">
        <v>4</v>
      </c>
      <c r="E21" s="9" t="s">
        <v>22</v>
      </c>
      <c r="F21" s="9" t="s">
        <v>23</v>
      </c>
      <c r="G21" s="9" t="s">
        <v>8</v>
      </c>
      <c r="H21" s="9" t="s">
        <v>32</v>
      </c>
      <c r="I21" s="9" t="s">
        <v>9</v>
      </c>
      <c r="J21" s="13" t="s">
        <v>67</v>
      </c>
      <c r="K21" s="14">
        <v>810.5</v>
      </c>
    </row>
    <row r="22" spans="1:11" ht="143.25" customHeight="1">
      <c r="A22" s="8">
        <f t="shared" si="0"/>
        <v>15</v>
      </c>
      <c r="B22" s="9" t="s">
        <v>15</v>
      </c>
      <c r="C22" s="9" t="s">
        <v>13</v>
      </c>
      <c r="D22" s="9" t="s">
        <v>4</v>
      </c>
      <c r="E22" s="9" t="s">
        <v>22</v>
      </c>
      <c r="F22" s="9" t="s">
        <v>23</v>
      </c>
      <c r="G22" s="9" t="s">
        <v>8</v>
      </c>
      <c r="H22" s="9" t="s">
        <v>68</v>
      </c>
      <c r="I22" s="9" t="s">
        <v>9</v>
      </c>
      <c r="J22" s="13" t="s">
        <v>69</v>
      </c>
      <c r="K22" s="14">
        <v>72.400000000000006</v>
      </c>
    </row>
    <row r="23" spans="1:11" ht="123.75" customHeight="1">
      <c r="A23" s="8">
        <f t="shared" si="0"/>
        <v>16</v>
      </c>
      <c r="B23" s="9" t="s">
        <v>15</v>
      </c>
      <c r="C23" s="9" t="s">
        <v>13</v>
      </c>
      <c r="D23" s="9" t="s">
        <v>4</v>
      </c>
      <c r="E23" s="9" t="s">
        <v>22</v>
      </c>
      <c r="F23" s="9" t="s">
        <v>23</v>
      </c>
      <c r="G23" s="9" t="s">
        <v>8</v>
      </c>
      <c r="H23" s="9" t="s">
        <v>33</v>
      </c>
      <c r="I23" s="9" t="s">
        <v>9</v>
      </c>
      <c r="J23" s="17" t="s">
        <v>70</v>
      </c>
      <c r="K23" s="14">
        <v>18975.5</v>
      </c>
    </row>
    <row r="24" spans="1:11" ht="127.5" customHeight="1">
      <c r="A24" s="8">
        <f t="shared" si="0"/>
        <v>17</v>
      </c>
      <c r="B24" s="9" t="s">
        <v>15</v>
      </c>
      <c r="C24" s="9" t="s">
        <v>13</v>
      </c>
      <c r="D24" s="9" t="s">
        <v>4</v>
      </c>
      <c r="E24" s="9" t="s">
        <v>22</v>
      </c>
      <c r="F24" s="9" t="s">
        <v>23</v>
      </c>
      <c r="G24" s="9" t="s">
        <v>8</v>
      </c>
      <c r="H24" s="9" t="s">
        <v>34</v>
      </c>
      <c r="I24" s="9" t="s">
        <v>9</v>
      </c>
      <c r="J24" s="13" t="s">
        <v>71</v>
      </c>
      <c r="K24" s="14">
        <v>13096</v>
      </c>
    </row>
    <row r="25" spans="1:11" ht="168" customHeight="1">
      <c r="A25" s="8">
        <f t="shared" si="0"/>
        <v>18</v>
      </c>
      <c r="B25" s="9" t="s">
        <v>15</v>
      </c>
      <c r="C25" s="9" t="s">
        <v>13</v>
      </c>
      <c r="D25" s="9" t="s">
        <v>4</v>
      </c>
      <c r="E25" s="9" t="s">
        <v>22</v>
      </c>
      <c r="F25" s="9" t="s">
        <v>23</v>
      </c>
      <c r="G25" s="9" t="s">
        <v>8</v>
      </c>
      <c r="H25" s="9" t="s">
        <v>35</v>
      </c>
      <c r="I25" s="9" t="s">
        <v>9</v>
      </c>
      <c r="J25" s="13" t="s">
        <v>72</v>
      </c>
      <c r="K25" s="14">
        <v>424</v>
      </c>
    </row>
    <row r="26" spans="1:11" ht="136.5" customHeight="1">
      <c r="A26" s="8">
        <f t="shared" si="0"/>
        <v>19</v>
      </c>
      <c r="B26" s="9" t="s">
        <v>15</v>
      </c>
      <c r="C26" s="9" t="s">
        <v>13</v>
      </c>
      <c r="D26" s="9" t="s">
        <v>4</v>
      </c>
      <c r="E26" s="9" t="s">
        <v>22</v>
      </c>
      <c r="F26" s="9" t="s">
        <v>23</v>
      </c>
      <c r="G26" s="9" t="s">
        <v>8</v>
      </c>
      <c r="H26" s="9" t="s">
        <v>36</v>
      </c>
      <c r="I26" s="9" t="s">
        <v>9</v>
      </c>
      <c r="J26" s="13" t="s">
        <v>90</v>
      </c>
      <c r="K26" s="14">
        <v>1110</v>
      </c>
    </row>
    <row r="27" spans="1:11" ht="31.5">
      <c r="A27" s="8">
        <f t="shared" si="0"/>
        <v>20</v>
      </c>
      <c r="B27" s="9" t="s">
        <v>1</v>
      </c>
      <c r="C27" s="9" t="s">
        <v>13</v>
      </c>
      <c r="D27" s="9" t="s">
        <v>4</v>
      </c>
      <c r="E27" s="9" t="s">
        <v>16</v>
      </c>
      <c r="F27" s="9" t="s">
        <v>1</v>
      </c>
      <c r="G27" s="9" t="s">
        <v>2</v>
      </c>
      <c r="H27" s="9" t="s">
        <v>3</v>
      </c>
      <c r="I27" s="9" t="s">
        <v>9</v>
      </c>
      <c r="J27" s="10" t="s">
        <v>37</v>
      </c>
      <c r="K27" s="11">
        <f>K28+K45+K47+K49</f>
        <v>393517.2</v>
      </c>
    </row>
    <row r="28" spans="1:11" ht="45">
      <c r="A28" s="8">
        <f t="shared" si="0"/>
        <v>21</v>
      </c>
      <c r="B28" s="9" t="s">
        <v>1</v>
      </c>
      <c r="C28" s="9" t="s">
        <v>13</v>
      </c>
      <c r="D28" s="9" t="s">
        <v>4</v>
      </c>
      <c r="E28" s="9" t="s">
        <v>16</v>
      </c>
      <c r="F28" s="9" t="s">
        <v>11</v>
      </c>
      <c r="G28" s="9" t="s">
        <v>2</v>
      </c>
      <c r="H28" s="9" t="s">
        <v>3</v>
      </c>
      <c r="I28" s="9" t="s">
        <v>9</v>
      </c>
      <c r="J28" s="15" t="s">
        <v>38</v>
      </c>
      <c r="K28" s="11">
        <f t="shared" ref="K28" si="3">K29</f>
        <v>387236.5</v>
      </c>
    </row>
    <row r="29" spans="1:11" ht="50.25" customHeight="1">
      <c r="A29" s="8">
        <f t="shared" si="0"/>
        <v>22</v>
      </c>
      <c r="B29" s="9" t="s">
        <v>1</v>
      </c>
      <c r="C29" s="9" t="s">
        <v>13</v>
      </c>
      <c r="D29" s="9" t="s">
        <v>4</v>
      </c>
      <c r="E29" s="9" t="s">
        <v>16</v>
      </c>
      <c r="F29" s="9" t="s">
        <v>11</v>
      </c>
      <c r="G29" s="9" t="s">
        <v>8</v>
      </c>
      <c r="H29" s="9" t="s">
        <v>3</v>
      </c>
      <c r="I29" s="9" t="s">
        <v>9</v>
      </c>
      <c r="J29" s="15" t="s">
        <v>39</v>
      </c>
      <c r="K29" s="11">
        <f>SUM(K30:K44)</f>
        <v>387236.5</v>
      </c>
    </row>
    <row r="30" spans="1:11" ht="172.5" customHeight="1">
      <c r="A30" s="8">
        <f t="shared" si="0"/>
        <v>23</v>
      </c>
      <c r="B30" s="9" t="s">
        <v>15</v>
      </c>
      <c r="C30" s="9" t="s">
        <v>13</v>
      </c>
      <c r="D30" s="9" t="s">
        <v>4</v>
      </c>
      <c r="E30" s="9" t="s">
        <v>16</v>
      </c>
      <c r="F30" s="9" t="s">
        <v>11</v>
      </c>
      <c r="G30" s="9" t="s">
        <v>8</v>
      </c>
      <c r="H30" s="9" t="s">
        <v>86</v>
      </c>
      <c r="I30" s="9" t="s">
        <v>9</v>
      </c>
      <c r="J30" s="13" t="s">
        <v>91</v>
      </c>
      <c r="K30" s="14">
        <v>620.5</v>
      </c>
    </row>
    <row r="31" spans="1:11" ht="305.25" customHeight="1">
      <c r="A31" s="8">
        <f t="shared" si="0"/>
        <v>24</v>
      </c>
      <c r="B31" s="9" t="s">
        <v>15</v>
      </c>
      <c r="C31" s="9" t="s">
        <v>13</v>
      </c>
      <c r="D31" s="9" t="s">
        <v>4</v>
      </c>
      <c r="E31" s="9" t="s">
        <v>16</v>
      </c>
      <c r="F31" s="9" t="s">
        <v>11</v>
      </c>
      <c r="G31" s="9" t="s">
        <v>8</v>
      </c>
      <c r="H31" s="9" t="s">
        <v>40</v>
      </c>
      <c r="I31" s="9" t="s">
        <v>9</v>
      </c>
      <c r="J31" s="13" t="s">
        <v>73</v>
      </c>
      <c r="K31" s="14">
        <v>47844.2</v>
      </c>
    </row>
    <row r="32" spans="1:11" ht="322.5" customHeight="1">
      <c r="A32" s="8">
        <f t="shared" si="0"/>
        <v>25</v>
      </c>
      <c r="B32" s="9" t="s">
        <v>15</v>
      </c>
      <c r="C32" s="9" t="s">
        <v>13</v>
      </c>
      <c r="D32" s="9" t="s">
        <v>4</v>
      </c>
      <c r="E32" s="9" t="s">
        <v>16</v>
      </c>
      <c r="F32" s="9" t="s">
        <v>11</v>
      </c>
      <c r="G32" s="9" t="s">
        <v>8</v>
      </c>
      <c r="H32" s="9" t="s">
        <v>41</v>
      </c>
      <c r="I32" s="9" t="s">
        <v>9</v>
      </c>
      <c r="J32" s="13" t="s">
        <v>74</v>
      </c>
      <c r="K32" s="14">
        <v>32612.1</v>
      </c>
    </row>
    <row r="33" spans="1:11" ht="174.75" customHeight="1">
      <c r="A33" s="8">
        <f t="shared" si="0"/>
        <v>26</v>
      </c>
      <c r="B33" s="9" t="s">
        <v>15</v>
      </c>
      <c r="C33" s="9" t="s">
        <v>13</v>
      </c>
      <c r="D33" s="9" t="s">
        <v>4</v>
      </c>
      <c r="E33" s="9" t="s">
        <v>16</v>
      </c>
      <c r="F33" s="9" t="s">
        <v>11</v>
      </c>
      <c r="G33" s="9" t="s">
        <v>8</v>
      </c>
      <c r="H33" s="9" t="s">
        <v>42</v>
      </c>
      <c r="I33" s="9" t="s">
        <v>9</v>
      </c>
      <c r="J33" s="13" t="s">
        <v>43</v>
      </c>
      <c r="K33" s="14">
        <v>41.2</v>
      </c>
    </row>
    <row r="34" spans="1:11" ht="108.75" customHeight="1">
      <c r="A34" s="8">
        <f t="shared" si="0"/>
        <v>27</v>
      </c>
      <c r="B34" s="9" t="s">
        <v>15</v>
      </c>
      <c r="C34" s="9" t="s">
        <v>13</v>
      </c>
      <c r="D34" s="9" t="s">
        <v>4</v>
      </c>
      <c r="E34" s="9" t="s">
        <v>16</v>
      </c>
      <c r="F34" s="9" t="s">
        <v>11</v>
      </c>
      <c r="G34" s="9" t="s">
        <v>8</v>
      </c>
      <c r="H34" s="9" t="s">
        <v>44</v>
      </c>
      <c r="I34" s="9" t="s">
        <v>9</v>
      </c>
      <c r="J34" s="13" t="s">
        <v>45</v>
      </c>
      <c r="K34" s="14">
        <v>575.9</v>
      </c>
    </row>
    <row r="35" spans="1:11" ht="205.5" customHeight="1">
      <c r="A35" s="8">
        <f t="shared" si="0"/>
        <v>28</v>
      </c>
      <c r="B35" s="9" t="s">
        <v>15</v>
      </c>
      <c r="C35" s="9" t="s">
        <v>13</v>
      </c>
      <c r="D35" s="9" t="s">
        <v>4</v>
      </c>
      <c r="E35" s="9" t="s">
        <v>16</v>
      </c>
      <c r="F35" s="9" t="s">
        <v>11</v>
      </c>
      <c r="G35" s="9" t="s">
        <v>8</v>
      </c>
      <c r="H35" s="9" t="s">
        <v>46</v>
      </c>
      <c r="I35" s="9" t="s">
        <v>9</v>
      </c>
      <c r="J35" s="13" t="s">
        <v>75</v>
      </c>
      <c r="K35" s="14">
        <v>403.2</v>
      </c>
    </row>
    <row r="36" spans="1:11" ht="152.25" customHeight="1">
      <c r="A36" s="8">
        <f t="shared" si="0"/>
        <v>29</v>
      </c>
      <c r="B36" s="9" t="s">
        <v>15</v>
      </c>
      <c r="C36" s="9" t="s">
        <v>13</v>
      </c>
      <c r="D36" s="9" t="s">
        <v>4</v>
      </c>
      <c r="E36" s="9" t="s">
        <v>16</v>
      </c>
      <c r="F36" s="9" t="s">
        <v>11</v>
      </c>
      <c r="G36" s="9" t="s">
        <v>8</v>
      </c>
      <c r="H36" s="9" t="s">
        <v>47</v>
      </c>
      <c r="I36" s="9" t="s">
        <v>9</v>
      </c>
      <c r="J36" s="13" t="s">
        <v>76</v>
      </c>
      <c r="K36" s="14">
        <v>122.7</v>
      </c>
    </row>
    <row r="37" spans="1:11" ht="171" customHeight="1">
      <c r="A37" s="8">
        <f t="shared" si="0"/>
        <v>30</v>
      </c>
      <c r="B37" s="9" t="s">
        <v>15</v>
      </c>
      <c r="C37" s="9" t="s">
        <v>13</v>
      </c>
      <c r="D37" s="9" t="s">
        <v>4</v>
      </c>
      <c r="E37" s="9" t="s">
        <v>16</v>
      </c>
      <c r="F37" s="9" t="s">
        <v>11</v>
      </c>
      <c r="G37" s="9" t="s">
        <v>8</v>
      </c>
      <c r="H37" s="9" t="s">
        <v>48</v>
      </c>
      <c r="I37" s="9" t="s">
        <v>9</v>
      </c>
      <c r="J37" s="13" t="s">
        <v>77</v>
      </c>
      <c r="K37" s="14">
        <v>2093.8000000000002</v>
      </c>
    </row>
    <row r="38" spans="1:11" ht="245.25" customHeight="1">
      <c r="A38" s="8">
        <f t="shared" si="0"/>
        <v>31</v>
      </c>
      <c r="B38" s="9" t="s">
        <v>15</v>
      </c>
      <c r="C38" s="9" t="s">
        <v>13</v>
      </c>
      <c r="D38" s="9" t="s">
        <v>4</v>
      </c>
      <c r="E38" s="9" t="s">
        <v>16</v>
      </c>
      <c r="F38" s="9" t="s">
        <v>11</v>
      </c>
      <c r="G38" s="9" t="s">
        <v>8</v>
      </c>
      <c r="H38" s="9" t="s">
        <v>49</v>
      </c>
      <c r="I38" s="9" t="s">
        <v>9</v>
      </c>
      <c r="J38" s="13" t="s">
        <v>78</v>
      </c>
      <c r="K38" s="14">
        <v>598.29999999999995</v>
      </c>
    </row>
    <row r="39" spans="1:11" ht="323.25" customHeight="1">
      <c r="A39" s="8">
        <f t="shared" si="0"/>
        <v>32</v>
      </c>
      <c r="B39" s="9" t="s">
        <v>15</v>
      </c>
      <c r="C39" s="9" t="s">
        <v>13</v>
      </c>
      <c r="D39" s="9" t="s">
        <v>4</v>
      </c>
      <c r="E39" s="9" t="s">
        <v>16</v>
      </c>
      <c r="F39" s="9" t="s">
        <v>11</v>
      </c>
      <c r="G39" s="9" t="s">
        <v>8</v>
      </c>
      <c r="H39" s="9" t="s">
        <v>50</v>
      </c>
      <c r="I39" s="9" t="s">
        <v>9</v>
      </c>
      <c r="J39" s="13" t="s">
        <v>79</v>
      </c>
      <c r="K39" s="14">
        <v>136083.5</v>
      </c>
    </row>
    <row r="40" spans="1:11" ht="187.5" customHeight="1">
      <c r="A40" s="8">
        <f t="shared" si="0"/>
        <v>33</v>
      </c>
      <c r="B40" s="9" t="s">
        <v>15</v>
      </c>
      <c r="C40" s="9" t="s">
        <v>13</v>
      </c>
      <c r="D40" s="9" t="s">
        <v>4</v>
      </c>
      <c r="E40" s="9" t="s">
        <v>16</v>
      </c>
      <c r="F40" s="9" t="s">
        <v>11</v>
      </c>
      <c r="G40" s="9" t="s">
        <v>8</v>
      </c>
      <c r="H40" s="9" t="s">
        <v>51</v>
      </c>
      <c r="I40" s="9" t="s">
        <v>9</v>
      </c>
      <c r="J40" s="13" t="s">
        <v>80</v>
      </c>
      <c r="K40" s="14">
        <v>10862.1</v>
      </c>
    </row>
    <row r="41" spans="1:11" ht="185.25" customHeight="1">
      <c r="A41" s="8">
        <f t="shared" si="0"/>
        <v>34</v>
      </c>
      <c r="B41" s="9" t="s">
        <v>15</v>
      </c>
      <c r="C41" s="9" t="s">
        <v>13</v>
      </c>
      <c r="D41" s="9" t="s">
        <v>4</v>
      </c>
      <c r="E41" s="9" t="s">
        <v>16</v>
      </c>
      <c r="F41" s="9" t="s">
        <v>11</v>
      </c>
      <c r="G41" s="9" t="s">
        <v>8</v>
      </c>
      <c r="H41" s="9" t="s">
        <v>52</v>
      </c>
      <c r="I41" s="9" t="s">
        <v>9</v>
      </c>
      <c r="J41" s="13" t="s">
        <v>81</v>
      </c>
      <c r="K41" s="14">
        <v>43904.1</v>
      </c>
    </row>
    <row r="42" spans="1:11" ht="308.25" customHeight="1">
      <c r="A42" s="8">
        <f t="shared" si="0"/>
        <v>35</v>
      </c>
      <c r="B42" s="9" t="s">
        <v>15</v>
      </c>
      <c r="C42" s="9" t="s">
        <v>13</v>
      </c>
      <c r="D42" s="9" t="s">
        <v>4</v>
      </c>
      <c r="E42" s="9" t="s">
        <v>16</v>
      </c>
      <c r="F42" s="9" t="s">
        <v>11</v>
      </c>
      <c r="G42" s="9" t="s">
        <v>8</v>
      </c>
      <c r="H42" s="9" t="s">
        <v>53</v>
      </c>
      <c r="I42" s="9" t="s">
        <v>9</v>
      </c>
      <c r="J42" s="13" t="s">
        <v>82</v>
      </c>
      <c r="K42" s="14">
        <v>104931.6</v>
      </c>
    </row>
    <row r="43" spans="1:11" ht="150">
      <c r="A43" s="8">
        <f t="shared" si="0"/>
        <v>36</v>
      </c>
      <c r="B43" s="9" t="s">
        <v>15</v>
      </c>
      <c r="C43" s="9" t="s">
        <v>13</v>
      </c>
      <c r="D43" s="9" t="s">
        <v>4</v>
      </c>
      <c r="E43" s="9" t="s">
        <v>16</v>
      </c>
      <c r="F43" s="9" t="s">
        <v>11</v>
      </c>
      <c r="G43" s="9" t="s">
        <v>8</v>
      </c>
      <c r="H43" s="9" t="s">
        <v>54</v>
      </c>
      <c r="I43" s="9" t="s">
        <v>9</v>
      </c>
      <c r="J43" s="18" t="s">
        <v>63</v>
      </c>
      <c r="K43" s="14">
        <v>615.9</v>
      </c>
    </row>
    <row r="44" spans="1:11" ht="123" customHeight="1">
      <c r="A44" s="8">
        <f t="shared" si="0"/>
        <v>37</v>
      </c>
      <c r="B44" s="9" t="s">
        <v>15</v>
      </c>
      <c r="C44" s="9" t="s">
        <v>13</v>
      </c>
      <c r="D44" s="9" t="s">
        <v>4</v>
      </c>
      <c r="E44" s="9" t="s">
        <v>16</v>
      </c>
      <c r="F44" s="9" t="s">
        <v>11</v>
      </c>
      <c r="G44" s="9" t="s">
        <v>8</v>
      </c>
      <c r="H44" s="9" t="s">
        <v>55</v>
      </c>
      <c r="I44" s="9" t="s">
        <v>9</v>
      </c>
      <c r="J44" s="13" t="s">
        <v>83</v>
      </c>
      <c r="K44" s="14">
        <v>5927.4</v>
      </c>
    </row>
    <row r="45" spans="1:11" ht="94.5" customHeight="1">
      <c r="A45" s="8">
        <f t="shared" si="0"/>
        <v>38</v>
      </c>
      <c r="B45" s="9" t="s">
        <v>1</v>
      </c>
      <c r="C45" s="9" t="s">
        <v>13</v>
      </c>
      <c r="D45" s="9" t="s">
        <v>4</v>
      </c>
      <c r="E45" s="9" t="s">
        <v>16</v>
      </c>
      <c r="F45" s="9" t="s">
        <v>56</v>
      </c>
      <c r="G45" s="9" t="s">
        <v>2</v>
      </c>
      <c r="H45" s="9" t="s">
        <v>3</v>
      </c>
      <c r="I45" s="9" t="s">
        <v>9</v>
      </c>
      <c r="J45" s="15" t="s">
        <v>57</v>
      </c>
      <c r="K45" s="14">
        <f t="shared" ref="K45" si="4">K46</f>
        <v>3209.2</v>
      </c>
    </row>
    <row r="46" spans="1:11" ht="168" customHeight="1">
      <c r="A46" s="8">
        <f t="shared" si="0"/>
        <v>39</v>
      </c>
      <c r="B46" s="9" t="s">
        <v>15</v>
      </c>
      <c r="C46" s="9" t="s">
        <v>13</v>
      </c>
      <c r="D46" s="9" t="s">
        <v>4</v>
      </c>
      <c r="E46" s="9" t="s">
        <v>16</v>
      </c>
      <c r="F46" s="9" t="s">
        <v>56</v>
      </c>
      <c r="G46" s="9" t="s">
        <v>8</v>
      </c>
      <c r="H46" s="9" t="s">
        <v>3</v>
      </c>
      <c r="I46" s="9" t="s">
        <v>9</v>
      </c>
      <c r="J46" s="13" t="s">
        <v>84</v>
      </c>
      <c r="K46" s="14">
        <v>3209.2</v>
      </c>
    </row>
    <row r="47" spans="1:11" ht="48.75" customHeight="1">
      <c r="A47" s="8">
        <f t="shared" si="0"/>
        <v>40</v>
      </c>
      <c r="B47" s="9" t="s">
        <v>1</v>
      </c>
      <c r="C47" s="9" t="s">
        <v>13</v>
      </c>
      <c r="D47" s="9" t="s">
        <v>4</v>
      </c>
      <c r="E47" s="9" t="s">
        <v>58</v>
      </c>
      <c r="F47" s="9" t="s">
        <v>59</v>
      </c>
      <c r="G47" s="9" t="s">
        <v>2</v>
      </c>
      <c r="H47" s="9" t="s">
        <v>3</v>
      </c>
      <c r="I47" s="9" t="s">
        <v>9</v>
      </c>
      <c r="J47" s="15" t="s">
        <v>60</v>
      </c>
      <c r="K47" s="14">
        <f t="shared" ref="K47" si="5">K48</f>
        <v>3061.8</v>
      </c>
    </row>
    <row r="48" spans="1:11" ht="48.75" customHeight="1">
      <c r="A48" s="8">
        <f t="shared" si="0"/>
        <v>41</v>
      </c>
      <c r="B48" s="9" t="s">
        <v>15</v>
      </c>
      <c r="C48" s="9" t="s">
        <v>13</v>
      </c>
      <c r="D48" s="9" t="s">
        <v>4</v>
      </c>
      <c r="E48" s="9" t="s">
        <v>58</v>
      </c>
      <c r="F48" s="9" t="s">
        <v>59</v>
      </c>
      <c r="G48" s="9" t="s">
        <v>8</v>
      </c>
      <c r="H48" s="9" t="s">
        <v>3</v>
      </c>
      <c r="I48" s="9" t="s">
        <v>9</v>
      </c>
      <c r="J48" s="13" t="s">
        <v>85</v>
      </c>
      <c r="K48" s="14">
        <v>3061.8</v>
      </c>
    </row>
    <row r="49" spans="1:11" ht="79.5" customHeight="1">
      <c r="A49" s="8">
        <f t="shared" si="0"/>
        <v>42</v>
      </c>
      <c r="B49" s="9" t="s">
        <v>1</v>
      </c>
      <c r="C49" s="9" t="s">
        <v>13</v>
      </c>
      <c r="D49" s="9" t="s">
        <v>4</v>
      </c>
      <c r="E49" s="9" t="s">
        <v>58</v>
      </c>
      <c r="F49" s="9" t="s">
        <v>10</v>
      </c>
      <c r="G49" s="9" t="s">
        <v>2</v>
      </c>
      <c r="H49" s="9" t="s">
        <v>3</v>
      </c>
      <c r="I49" s="9" t="s">
        <v>9</v>
      </c>
      <c r="J49" s="16" t="s">
        <v>61</v>
      </c>
      <c r="K49" s="14">
        <f t="shared" ref="K49" si="6">K50</f>
        <v>9.6999999999999993</v>
      </c>
    </row>
    <row r="50" spans="1:11" ht="96.75" customHeight="1">
      <c r="A50" s="8">
        <f t="shared" si="0"/>
        <v>43</v>
      </c>
      <c r="B50" s="9" t="s">
        <v>15</v>
      </c>
      <c r="C50" s="9" t="s">
        <v>13</v>
      </c>
      <c r="D50" s="9" t="s">
        <v>4</v>
      </c>
      <c r="E50" s="9" t="s">
        <v>58</v>
      </c>
      <c r="F50" s="9" t="s">
        <v>10</v>
      </c>
      <c r="G50" s="9" t="s">
        <v>8</v>
      </c>
      <c r="H50" s="9" t="s">
        <v>3</v>
      </c>
      <c r="I50" s="9" t="s">
        <v>9</v>
      </c>
      <c r="J50" s="13" t="s">
        <v>62</v>
      </c>
      <c r="K50" s="14">
        <v>9.6999999999999993</v>
      </c>
    </row>
  </sheetData>
  <mergeCells count="9">
    <mergeCell ref="K4:K6"/>
    <mergeCell ref="B3:K3"/>
    <mergeCell ref="A1:K1"/>
    <mergeCell ref="B4:I4"/>
    <mergeCell ref="B5:B6"/>
    <mergeCell ref="C5:G5"/>
    <mergeCell ref="H5:I5"/>
    <mergeCell ref="A4:A6"/>
    <mergeCell ref="J4:J6"/>
  </mergeCells>
  <pageMargins left="0.74803149606299213" right="0.19685039370078741" top="0.39370078740157483" bottom="0.39370078740157483" header="0" footer="0"/>
  <pageSetup paperSize="9" scale="8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Краевые 2020</vt:lpstr>
      <vt:lpstr>'приложение 6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2019-11-08T07:21:04Z</cp:lastPrinted>
  <dcterms:created xsi:type="dcterms:W3CDTF">2011-10-25T01:53:01Z</dcterms:created>
  <dcterms:modified xsi:type="dcterms:W3CDTF">2019-11-12T02:47:28Z</dcterms:modified>
</cp:coreProperties>
</file>