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8 Краевые 2020" sheetId="1" r:id="rId1"/>
  </sheets>
  <definedNames>
    <definedName name="_xlnm.Print_Titles" localSheetId="0">'приложение 8 Краевые 2020'!$7:$7</definedName>
  </definedName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9"/>
  <c r="K12" l="1"/>
  <c r="L12"/>
  <c r="K42"/>
  <c r="L42"/>
  <c r="K44"/>
  <c r="L44"/>
  <c r="K46"/>
  <c r="L46"/>
  <c r="K48"/>
  <c r="L48"/>
  <c r="L26" l="1"/>
  <c r="L25" s="1"/>
  <c r="L24" s="1"/>
  <c r="K15"/>
  <c r="K14" s="1"/>
  <c r="K9" s="1"/>
  <c r="K26"/>
  <c r="K25" s="1"/>
  <c r="K24" s="1"/>
  <c r="L15"/>
  <c r="L14" s="1"/>
  <c r="K8" l="1"/>
  <c r="L9"/>
  <c r="L8" s="1"/>
</calcChain>
</file>

<file path=xl/sharedStrings.xml><?xml version="1.0" encoding="utf-8"?>
<sst xmlns="http://schemas.openxmlformats.org/spreadsheetml/2006/main" count="383" uniqueCount="102">
  <si>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</si>
  <si>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</si>
  <si>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</si>
  <si>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</si>
  <si>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</si>
  <si>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</si>
  <si>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</si>
  <si>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</si>
  <si>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</si>
  <si>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</si>
  <si>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</si>
  <si>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</si>
  <si>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</si>
  <si>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</si>
  <si>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</si>
  <si>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</si>
  <si>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</si>
  <si>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</si>
  <si>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</si>
  <si>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519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</si>
  <si>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</si>
  <si>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</si>
  <si>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</si>
  <si>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</si>
  <si>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</si>
  <si>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</si>
  <si>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</si>
  <si>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</si>
  <si>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</si>
  <si>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</si>
  <si>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</si>
  <si>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</si>
  <si>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</si>
  <si>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</si>
  <si>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</si>
  <si>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</si>
  <si>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</si>
  <si>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</si>
  <si>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</si>
  <si>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</si>
  <si>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</si>
  <si>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</si>
  <si>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</si>
  <si>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</si>
  <si>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</si>
  <si>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</si>
  <si>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</si>
  <si>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</si>
  <si>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</si>
  <si>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</si>
  <si>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</si>
  <si>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</si>
  <si>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</si>
  <si>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</si>
  <si>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</si>
  <si>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</si>
  <si>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</si>
  <si>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082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</si>
  <si>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</si>
  <si>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</si>
  <si>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</si>
  <si>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</si>
  <si>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</si>
  <si>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</si>
  <si>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</si>
  <si>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</si>
  <si>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</si>
  <si>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</si>
  <si>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</si>
  <si>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</si>
  <si>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</si>
  <si>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</si>
  <si>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</si>
  <si>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</si>
  <si>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</si>
  <si>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</si>
  <si>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</si>
  <si>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</si>
  <si>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</si>
  <si>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</si>
  <si>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</si>
  <si>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</si>
  <si>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</si>
  <si>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</si>
  <si>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</si>
  <si>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</si>
  <si>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</si>
  <si>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</si>
  <si>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</si>
  <si>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</si>
  <si>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</si>
  <si>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</si>
  <si>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</si>
  <si>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</si>
  <si>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</si>
  <si>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</si>
  <si>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</si>
  <si>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</si>
  <si>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>2021 год,
тыс. руб.</t>
  </si>
  <si>
    <t>2022 год,
тыс.руб.</t>
  </si>
  <si>
    <t xml:space="preserve">Перечень  безвозмездных поступлений   из краевого бюджета, отраженных в доходах и  расходах бюджета г.Дивногорска в плановом периоде 2021-2022 годах 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</si>
  <si>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  декабря  2019г. №-49 -  -ГС "О бюджете города
 Дивногорска на 2020 год и плановый период 2021-2022 годов" 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</si>
</sst>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4" fillId="0" borderId="0" xfId="1" applyFont="1" applyFill="1" applyAlignment="1">
      <alignment horizontal="right" vertical="top"/>
    </xf>
    <xf numFmtId="0" fontId="0" fillId="0" borderId="0" xfId="0" applyFill="1" applyAlignment="1">
      <alignment vertical="top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right" vertical="top" wrapText="1"/>
    </xf>
    <xf numFmtId="0" fontId="9" fillId="0" borderId="9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textRotation="90" wrapText="1"/>
    </xf>
    <xf numFmtId="49" fontId="5" fillId="0" borderId="7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9"/>
  <sheetViews>
    <sheetView tabSelected="1" view="pageBreakPreview" zoomScale="98" zoomScaleSheetLayoutView="98" workbookViewId="0">
      <selection activeCell="H2" sqref="F1:H1048576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44.7109375" style="2" customWidth="1"/>
    <col min="11" max="11" width="12" style="4" customWidth="1"/>
    <col min="12" max="12" width="11.85546875" style="4" customWidth="1"/>
  </cols>
  <sheetData>
    <row r="1" spans="1:12" ht="66" customHeight="1">
      <c r="A1" s="24" t="s">
        <v>101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>
      <c r="A2" s="20"/>
      <c r="B2" s="20"/>
      <c r="C2" s="20"/>
      <c r="D2" s="20"/>
      <c r="E2" s="21"/>
      <c r="F2" s="20"/>
      <c r="G2" s="20"/>
      <c r="H2" s="20"/>
      <c r="I2" s="20"/>
      <c r="J2" s="22"/>
      <c r="K2" s="20"/>
      <c r="L2" s="3"/>
    </row>
    <row r="3" spans="1:12" ht="35.25" customHeight="1">
      <c r="A3" s="25" t="s">
        <v>100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30.75" customHeight="1">
      <c r="A4" s="32" t="s">
        <v>17</v>
      </c>
      <c r="B4" s="26" t="s">
        <v>5</v>
      </c>
      <c r="C4" s="27"/>
      <c r="D4" s="27"/>
      <c r="E4" s="27"/>
      <c r="F4" s="27"/>
      <c r="G4" s="27"/>
      <c r="H4" s="27"/>
      <c r="I4" s="28"/>
      <c r="J4" s="35" t="s">
        <v>97</v>
      </c>
      <c r="K4" s="23" t="s">
        <v>98</v>
      </c>
      <c r="L4" s="23" t="s">
        <v>99</v>
      </c>
    </row>
    <row r="5" spans="1:12" ht="66" customHeight="1">
      <c r="A5" s="33"/>
      <c r="B5" s="29" t="s">
        <v>96</v>
      </c>
      <c r="C5" s="31" t="s">
        <v>6</v>
      </c>
      <c r="D5" s="31"/>
      <c r="E5" s="31"/>
      <c r="F5" s="31"/>
      <c r="G5" s="31"/>
      <c r="H5" s="31" t="s">
        <v>7</v>
      </c>
      <c r="I5" s="31"/>
      <c r="J5" s="36"/>
      <c r="K5" s="23"/>
      <c r="L5" s="23"/>
    </row>
    <row r="6" spans="1:12" ht="164.25">
      <c r="A6" s="34"/>
      <c r="B6" s="30"/>
      <c r="C6" s="5" t="s">
        <v>89</v>
      </c>
      <c r="D6" s="5" t="s">
        <v>90</v>
      </c>
      <c r="E6" s="5" t="s">
        <v>91</v>
      </c>
      <c r="F6" s="5" t="s">
        <v>92</v>
      </c>
      <c r="G6" s="5" t="s">
        <v>93</v>
      </c>
      <c r="H6" s="5" t="s">
        <v>94</v>
      </c>
      <c r="I6" s="5" t="s">
        <v>95</v>
      </c>
      <c r="J6" s="37"/>
      <c r="K6" s="23"/>
      <c r="L6" s="23"/>
    </row>
    <row r="7" spans="1:12">
      <c r="A7" s="6"/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7">
        <v>9</v>
      </c>
      <c r="K7" s="8">
        <v>18</v>
      </c>
      <c r="L7" s="8">
        <v>19</v>
      </c>
    </row>
    <row r="8" spans="1:12" ht="63">
      <c r="A8" s="9">
        <v>1</v>
      </c>
      <c r="B8" s="10" t="s">
        <v>1</v>
      </c>
      <c r="C8" s="10" t="s">
        <v>13</v>
      </c>
      <c r="D8" s="10" t="s">
        <v>4</v>
      </c>
      <c r="E8" s="10" t="s">
        <v>2</v>
      </c>
      <c r="F8" s="10" t="s">
        <v>1</v>
      </c>
      <c r="G8" s="10" t="s">
        <v>2</v>
      </c>
      <c r="H8" s="10" t="s">
        <v>3</v>
      </c>
      <c r="I8" s="10" t="s">
        <v>1</v>
      </c>
      <c r="J8" s="11" t="s">
        <v>18</v>
      </c>
      <c r="K8" s="12">
        <f>K9+K24</f>
        <v>673711.4</v>
      </c>
      <c r="L8" s="12">
        <f>L9+L24</f>
        <v>430848.60000000003</v>
      </c>
    </row>
    <row r="9" spans="1:12" ht="47.25">
      <c r="A9" s="9">
        <f>A8+1</f>
        <v>2</v>
      </c>
      <c r="B9" s="10" t="s">
        <v>1</v>
      </c>
      <c r="C9" s="10" t="s">
        <v>13</v>
      </c>
      <c r="D9" s="10" t="s">
        <v>4</v>
      </c>
      <c r="E9" s="10" t="s">
        <v>14</v>
      </c>
      <c r="F9" s="10" t="s">
        <v>1</v>
      </c>
      <c r="G9" s="10" t="s">
        <v>2</v>
      </c>
      <c r="H9" s="10" t="s">
        <v>3</v>
      </c>
      <c r="I9" s="10" t="s">
        <v>9</v>
      </c>
      <c r="J9" s="11" t="s">
        <v>0</v>
      </c>
      <c r="K9" s="12">
        <f t="shared" ref="K9:L9" si="0">K12+K14+K10+K11</f>
        <v>274057.3</v>
      </c>
      <c r="L9" s="12">
        <f t="shared" si="0"/>
        <v>37347</v>
      </c>
    </row>
    <row r="10" spans="1:12" ht="204.75" customHeight="1">
      <c r="A10" s="9">
        <f t="shared" ref="A10:A49" si="1">A9+1</f>
        <v>3</v>
      </c>
      <c r="B10" s="13">
        <v>991</v>
      </c>
      <c r="C10" s="13">
        <v>2</v>
      </c>
      <c r="D10" s="13">
        <v>2</v>
      </c>
      <c r="E10" s="13">
        <v>20</v>
      </c>
      <c r="F10" s="13">
        <v>299</v>
      </c>
      <c r="G10" s="10" t="s">
        <v>8</v>
      </c>
      <c r="H10" s="13" t="s">
        <v>3</v>
      </c>
      <c r="I10" s="13">
        <v>150</v>
      </c>
      <c r="J10" s="14" t="s">
        <v>63</v>
      </c>
      <c r="K10" s="15">
        <v>175443.9</v>
      </c>
      <c r="L10" s="15">
        <v>0</v>
      </c>
    </row>
    <row r="11" spans="1:12" ht="150">
      <c r="A11" s="9">
        <f t="shared" si="1"/>
        <v>4</v>
      </c>
      <c r="B11" s="13">
        <v>991</v>
      </c>
      <c r="C11" s="13">
        <v>2</v>
      </c>
      <c r="D11" s="13">
        <v>2</v>
      </c>
      <c r="E11" s="13">
        <v>20</v>
      </c>
      <c r="F11" s="13">
        <v>302</v>
      </c>
      <c r="G11" s="10" t="s">
        <v>8</v>
      </c>
      <c r="H11" s="13" t="s">
        <v>3</v>
      </c>
      <c r="I11" s="13">
        <v>150</v>
      </c>
      <c r="J11" s="14" t="s">
        <v>64</v>
      </c>
      <c r="K11" s="15">
        <v>62236.4</v>
      </c>
      <c r="L11" s="15">
        <v>0</v>
      </c>
    </row>
    <row r="12" spans="1:12" ht="30">
      <c r="A12" s="9">
        <f t="shared" si="1"/>
        <v>5</v>
      </c>
      <c r="B12" s="10" t="s">
        <v>1</v>
      </c>
      <c r="C12" s="10" t="s">
        <v>13</v>
      </c>
      <c r="D12" s="10" t="s">
        <v>4</v>
      </c>
      <c r="E12" s="10" t="s">
        <v>12</v>
      </c>
      <c r="F12" s="10" t="s">
        <v>19</v>
      </c>
      <c r="G12" s="10" t="s">
        <v>2</v>
      </c>
      <c r="H12" s="10" t="s">
        <v>3</v>
      </c>
      <c r="I12" s="10" t="s">
        <v>9</v>
      </c>
      <c r="J12" s="16" t="s">
        <v>20</v>
      </c>
      <c r="K12" s="15">
        <f t="shared" ref="K12:L12" si="2">K13</f>
        <v>16.399999999999999</v>
      </c>
      <c r="L12" s="15">
        <f t="shared" si="2"/>
        <v>0</v>
      </c>
    </row>
    <row r="13" spans="1:12" ht="30">
      <c r="A13" s="9">
        <f t="shared" si="1"/>
        <v>6</v>
      </c>
      <c r="B13" s="10" t="s">
        <v>15</v>
      </c>
      <c r="C13" s="10" t="s">
        <v>13</v>
      </c>
      <c r="D13" s="10" t="s">
        <v>4</v>
      </c>
      <c r="E13" s="10" t="s">
        <v>12</v>
      </c>
      <c r="F13" s="10" t="s">
        <v>19</v>
      </c>
      <c r="G13" s="10" t="s">
        <v>8</v>
      </c>
      <c r="H13" s="10" t="s">
        <v>3</v>
      </c>
      <c r="I13" s="10" t="s">
        <v>9</v>
      </c>
      <c r="J13" s="17" t="s">
        <v>21</v>
      </c>
      <c r="K13" s="15">
        <v>16.399999999999999</v>
      </c>
      <c r="L13" s="15">
        <v>0</v>
      </c>
    </row>
    <row r="14" spans="1:12" ht="15">
      <c r="A14" s="9">
        <f t="shared" si="1"/>
        <v>7</v>
      </c>
      <c r="B14" s="10" t="s">
        <v>1</v>
      </c>
      <c r="C14" s="10" t="s">
        <v>13</v>
      </c>
      <c r="D14" s="10" t="s">
        <v>4</v>
      </c>
      <c r="E14" s="10" t="s">
        <v>22</v>
      </c>
      <c r="F14" s="10" t="s">
        <v>23</v>
      </c>
      <c r="G14" s="10" t="s">
        <v>2</v>
      </c>
      <c r="H14" s="10" t="s">
        <v>3</v>
      </c>
      <c r="I14" s="10" t="s">
        <v>9</v>
      </c>
      <c r="J14" s="16" t="s">
        <v>24</v>
      </c>
      <c r="K14" s="15">
        <f t="shared" ref="K14:L14" si="3">K15</f>
        <v>36360.600000000006</v>
      </c>
      <c r="L14" s="15">
        <f t="shared" si="3"/>
        <v>37347</v>
      </c>
    </row>
    <row r="15" spans="1:12" ht="30">
      <c r="A15" s="9">
        <f t="shared" si="1"/>
        <v>8</v>
      </c>
      <c r="B15" s="10" t="s">
        <v>1</v>
      </c>
      <c r="C15" s="10" t="s">
        <v>13</v>
      </c>
      <c r="D15" s="10" t="s">
        <v>4</v>
      </c>
      <c r="E15" s="10" t="s">
        <v>22</v>
      </c>
      <c r="F15" s="10" t="s">
        <v>23</v>
      </c>
      <c r="G15" s="10" t="s">
        <v>8</v>
      </c>
      <c r="H15" s="10" t="s">
        <v>3</v>
      </c>
      <c r="I15" s="10" t="s">
        <v>9</v>
      </c>
      <c r="J15" s="16" t="s">
        <v>25</v>
      </c>
      <c r="K15" s="15">
        <f>SUM(K16:K23)</f>
        <v>36360.600000000006</v>
      </c>
      <c r="L15" s="15">
        <f>SUM(L16:L23)</f>
        <v>37347</v>
      </c>
    </row>
    <row r="16" spans="1:12" ht="165">
      <c r="A16" s="9">
        <f t="shared" si="1"/>
        <v>9</v>
      </c>
      <c r="B16" s="10" t="s">
        <v>15</v>
      </c>
      <c r="C16" s="10" t="s">
        <v>13</v>
      </c>
      <c r="D16" s="10" t="s">
        <v>4</v>
      </c>
      <c r="E16" s="10" t="s">
        <v>22</v>
      </c>
      <c r="F16" s="10" t="s">
        <v>23</v>
      </c>
      <c r="G16" s="10" t="s">
        <v>8</v>
      </c>
      <c r="H16" s="10" t="s">
        <v>26</v>
      </c>
      <c r="I16" s="10" t="s">
        <v>9</v>
      </c>
      <c r="J16" s="14" t="s">
        <v>27</v>
      </c>
      <c r="K16" s="15">
        <v>315.60000000000002</v>
      </c>
      <c r="L16" s="15">
        <v>315.60000000000002</v>
      </c>
    </row>
    <row r="17" spans="1:12" ht="220.5" customHeight="1">
      <c r="A17" s="9">
        <f t="shared" si="1"/>
        <v>10</v>
      </c>
      <c r="B17" s="10" t="s">
        <v>15</v>
      </c>
      <c r="C17" s="10" t="s">
        <v>13</v>
      </c>
      <c r="D17" s="10" t="s">
        <v>4</v>
      </c>
      <c r="E17" s="10" t="s">
        <v>22</v>
      </c>
      <c r="F17" s="10" t="s">
        <v>23</v>
      </c>
      <c r="G17" s="10" t="s">
        <v>8</v>
      </c>
      <c r="H17" s="10" t="s">
        <v>28</v>
      </c>
      <c r="I17" s="10" t="s">
        <v>9</v>
      </c>
      <c r="J17" s="14" t="s">
        <v>29</v>
      </c>
      <c r="K17" s="15">
        <v>9</v>
      </c>
      <c r="L17" s="15">
        <v>9</v>
      </c>
    </row>
    <row r="18" spans="1:12" ht="135">
      <c r="A18" s="9">
        <f t="shared" si="1"/>
        <v>11</v>
      </c>
      <c r="B18" s="10" t="s">
        <v>15</v>
      </c>
      <c r="C18" s="10" t="s">
        <v>13</v>
      </c>
      <c r="D18" s="10" t="s">
        <v>4</v>
      </c>
      <c r="E18" s="10" t="s">
        <v>22</v>
      </c>
      <c r="F18" s="10" t="s">
        <v>23</v>
      </c>
      <c r="G18" s="10" t="s">
        <v>8</v>
      </c>
      <c r="H18" s="10" t="s">
        <v>30</v>
      </c>
      <c r="I18" s="10" t="s">
        <v>9</v>
      </c>
      <c r="J18" s="14" t="s">
        <v>65</v>
      </c>
      <c r="K18" s="15">
        <v>810.5</v>
      </c>
      <c r="L18" s="15">
        <v>810.5</v>
      </c>
    </row>
    <row r="19" spans="1:12" ht="156" customHeight="1">
      <c r="A19" s="9">
        <f t="shared" si="1"/>
        <v>12</v>
      </c>
      <c r="B19" s="10" t="s">
        <v>15</v>
      </c>
      <c r="C19" s="10" t="s">
        <v>13</v>
      </c>
      <c r="D19" s="10" t="s">
        <v>4</v>
      </c>
      <c r="E19" s="10" t="s">
        <v>22</v>
      </c>
      <c r="F19" s="10" t="s">
        <v>23</v>
      </c>
      <c r="G19" s="10" t="s">
        <v>8</v>
      </c>
      <c r="H19" s="10" t="s">
        <v>66</v>
      </c>
      <c r="I19" s="10" t="s">
        <v>9</v>
      </c>
      <c r="J19" s="14" t="s">
        <v>67</v>
      </c>
      <c r="K19" s="15">
        <v>72.400000000000006</v>
      </c>
      <c r="L19" s="15">
        <v>84.3</v>
      </c>
    </row>
    <row r="20" spans="1:12" ht="123.75" customHeight="1">
      <c r="A20" s="9">
        <f t="shared" si="1"/>
        <v>13</v>
      </c>
      <c r="B20" s="10" t="s">
        <v>15</v>
      </c>
      <c r="C20" s="10" t="s">
        <v>13</v>
      </c>
      <c r="D20" s="10" t="s">
        <v>4</v>
      </c>
      <c r="E20" s="10" t="s">
        <v>22</v>
      </c>
      <c r="F20" s="10" t="s">
        <v>23</v>
      </c>
      <c r="G20" s="10" t="s">
        <v>8</v>
      </c>
      <c r="H20" s="10" t="s">
        <v>31</v>
      </c>
      <c r="I20" s="10" t="s">
        <v>9</v>
      </c>
      <c r="J20" s="18" t="s">
        <v>68</v>
      </c>
      <c r="K20" s="15">
        <v>19734.400000000001</v>
      </c>
      <c r="L20" s="15">
        <v>20523.900000000001</v>
      </c>
    </row>
    <row r="21" spans="1:12" ht="154.5" customHeight="1">
      <c r="A21" s="9">
        <f t="shared" si="1"/>
        <v>14</v>
      </c>
      <c r="B21" s="10" t="s">
        <v>15</v>
      </c>
      <c r="C21" s="10" t="s">
        <v>13</v>
      </c>
      <c r="D21" s="10" t="s">
        <v>4</v>
      </c>
      <c r="E21" s="10" t="s">
        <v>22</v>
      </c>
      <c r="F21" s="10" t="s">
        <v>23</v>
      </c>
      <c r="G21" s="10" t="s">
        <v>8</v>
      </c>
      <c r="H21" s="10" t="s">
        <v>32</v>
      </c>
      <c r="I21" s="10" t="s">
        <v>9</v>
      </c>
      <c r="J21" s="14" t="s">
        <v>69</v>
      </c>
      <c r="K21" s="15">
        <v>13699.7</v>
      </c>
      <c r="L21" s="15">
        <v>13699.7</v>
      </c>
    </row>
    <row r="22" spans="1:12" ht="213.75" customHeight="1">
      <c r="A22" s="9">
        <f t="shared" si="1"/>
        <v>15</v>
      </c>
      <c r="B22" s="10" t="s">
        <v>15</v>
      </c>
      <c r="C22" s="10" t="s">
        <v>13</v>
      </c>
      <c r="D22" s="10" t="s">
        <v>4</v>
      </c>
      <c r="E22" s="10" t="s">
        <v>22</v>
      </c>
      <c r="F22" s="10" t="s">
        <v>23</v>
      </c>
      <c r="G22" s="10" t="s">
        <v>8</v>
      </c>
      <c r="H22" s="10" t="s">
        <v>33</v>
      </c>
      <c r="I22" s="10" t="s">
        <v>9</v>
      </c>
      <c r="J22" s="14" t="s">
        <v>70</v>
      </c>
      <c r="K22" s="15">
        <v>424</v>
      </c>
      <c r="L22" s="15">
        <v>424</v>
      </c>
    </row>
    <row r="23" spans="1:12" ht="169.5" customHeight="1">
      <c r="A23" s="9">
        <f t="shared" si="1"/>
        <v>16</v>
      </c>
      <c r="B23" s="10" t="s">
        <v>15</v>
      </c>
      <c r="C23" s="10" t="s">
        <v>13</v>
      </c>
      <c r="D23" s="10" t="s">
        <v>4</v>
      </c>
      <c r="E23" s="10" t="s">
        <v>22</v>
      </c>
      <c r="F23" s="10" t="s">
        <v>23</v>
      </c>
      <c r="G23" s="10" t="s">
        <v>8</v>
      </c>
      <c r="H23" s="10" t="s">
        <v>34</v>
      </c>
      <c r="I23" s="10" t="s">
        <v>9</v>
      </c>
      <c r="J23" s="14" t="s">
        <v>87</v>
      </c>
      <c r="K23" s="15">
        <v>1295</v>
      </c>
      <c r="L23" s="15">
        <v>1480</v>
      </c>
    </row>
    <row r="24" spans="1:12" ht="31.5">
      <c r="A24" s="9">
        <f t="shared" si="1"/>
        <v>17</v>
      </c>
      <c r="B24" s="10" t="s">
        <v>1</v>
      </c>
      <c r="C24" s="10" t="s">
        <v>13</v>
      </c>
      <c r="D24" s="10" t="s">
        <v>4</v>
      </c>
      <c r="E24" s="10" t="s">
        <v>16</v>
      </c>
      <c r="F24" s="10" t="s">
        <v>1</v>
      </c>
      <c r="G24" s="10" t="s">
        <v>2</v>
      </c>
      <c r="H24" s="10" t="s">
        <v>3</v>
      </c>
      <c r="I24" s="10" t="s">
        <v>9</v>
      </c>
      <c r="J24" s="11" t="s">
        <v>35</v>
      </c>
      <c r="K24" s="12">
        <f>K25+K42+K44+K46+K48</f>
        <v>399654.10000000003</v>
      </c>
      <c r="L24" s="12">
        <f>L25+L42+L44+L46+L48</f>
        <v>393501.60000000003</v>
      </c>
    </row>
    <row r="25" spans="1:12" ht="45">
      <c r="A25" s="9">
        <f t="shared" si="1"/>
        <v>18</v>
      </c>
      <c r="B25" s="10" t="s">
        <v>1</v>
      </c>
      <c r="C25" s="10" t="s">
        <v>13</v>
      </c>
      <c r="D25" s="10" t="s">
        <v>4</v>
      </c>
      <c r="E25" s="10" t="s">
        <v>16</v>
      </c>
      <c r="F25" s="10" t="s">
        <v>11</v>
      </c>
      <c r="G25" s="10" t="s">
        <v>2</v>
      </c>
      <c r="H25" s="10" t="s">
        <v>3</v>
      </c>
      <c r="I25" s="10" t="s">
        <v>9</v>
      </c>
      <c r="J25" s="16" t="s">
        <v>36</v>
      </c>
      <c r="K25" s="12">
        <f t="shared" ref="K25:L25" si="4">K26</f>
        <v>387236.5</v>
      </c>
      <c r="L25" s="12">
        <f t="shared" si="4"/>
        <v>387236.5</v>
      </c>
    </row>
    <row r="26" spans="1:12" ht="60">
      <c r="A26" s="9">
        <f t="shared" si="1"/>
        <v>19</v>
      </c>
      <c r="B26" s="10" t="s">
        <v>1</v>
      </c>
      <c r="C26" s="10" t="s">
        <v>13</v>
      </c>
      <c r="D26" s="10" t="s">
        <v>4</v>
      </c>
      <c r="E26" s="10" t="s">
        <v>16</v>
      </c>
      <c r="F26" s="10" t="s">
        <v>11</v>
      </c>
      <c r="G26" s="10" t="s">
        <v>8</v>
      </c>
      <c r="H26" s="10" t="s">
        <v>3</v>
      </c>
      <c r="I26" s="10" t="s">
        <v>9</v>
      </c>
      <c r="J26" s="16" t="s">
        <v>37</v>
      </c>
      <c r="K26" s="12">
        <f>SUM(K27:K41)</f>
        <v>387236.5</v>
      </c>
      <c r="L26" s="12">
        <f>SUM(L27:L41)</f>
        <v>387236.5</v>
      </c>
    </row>
    <row r="27" spans="1:12" ht="221.25" customHeight="1">
      <c r="A27" s="9">
        <f t="shared" si="1"/>
        <v>20</v>
      </c>
      <c r="B27" s="10" t="s">
        <v>15</v>
      </c>
      <c r="C27" s="10" t="s">
        <v>13</v>
      </c>
      <c r="D27" s="10" t="s">
        <v>4</v>
      </c>
      <c r="E27" s="10" t="s">
        <v>16</v>
      </c>
      <c r="F27" s="10" t="s">
        <v>11</v>
      </c>
      <c r="G27" s="10" t="s">
        <v>8</v>
      </c>
      <c r="H27" s="10" t="s">
        <v>86</v>
      </c>
      <c r="I27" s="10" t="s">
        <v>9</v>
      </c>
      <c r="J27" s="14" t="s">
        <v>88</v>
      </c>
      <c r="K27" s="15">
        <v>620.5</v>
      </c>
      <c r="L27" s="15">
        <v>620.5</v>
      </c>
    </row>
    <row r="28" spans="1:12" ht="384.75" customHeight="1">
      <c r="A28" s="9">
        <f t="shared" si="1"/>
        <v>21</v>
      </c>
      <c r="B28" s="10" t="s">
        <v>15</v>
      </c>
      <c r="C28" s="10" t="s">
        <v>13</v>
      </c>
      <c r="D28" s="10" t="s">
        <v>4</v>
      </c>
      <c r="E28" s="10" t="s">
        <v>16</v>
      </c>
      <c r="F28" s="10" t="s">
        <v>11</v>
      </c>
      <c r="G28" s="10" t="s">
        <v>8</v>
      </c>
      <c r="H28" s="10" t="s">
        <v>38</v>
      </c>
      <c r="I28" s="10" t="s">
        <v>9</v>
      </c>
      <c r="J28" s="14" t="s">
        <v>71</v>
      </c>
      <c r="K28" s="15">
        <v>47844.2</v>
      </c>
      <c r="L28" s="15">
        <v>47844.2</v>
      </c>
    </row>
    <row r="29" spans="1:12" ht="399.75" customHeight="1">
      <c r="A29" s="9">
        <f t="shared" si="1"/>
        <v>22</v>
      </c>
      <c r="B29" s="10" t="s">
        <v>15</v>
      </c>
      <c r="C29" s="10" t="s">
        <v>13</v>
      </c>
      <c r="D29" s="10" t="s">
        <v>4</v>
      </c>
      <c r="E29" s="10" t="s">
        <v>16</v>
      </c>
      <c r="F29" s="10" t="s">
        <v>11</v>
      </c>
      <c r="G29" s="10" t="s">
        <v>8</v>
      </c>
      <c r="H29" s="10" t="s">
        <v>39</v>
      </c>
      <c r="I29" s="10" t="s">
        <v>9</v>
      </c>
      <c r="J29" s="14" t="s">
        <v>72</v>
      </c>
      <c r="K29" s="15">
        <v>32612.1</v>
      </c>
      <c r="L29" s="15">
        <v>32612.1</v>
      </c>
    </row>
    <row r="30" spans="1:12" ht="210">
      <c r="A30" s="9">
        <f t="shared" si="1"/>
        <v>23</v>
      </c>
      <c r="B30" s="10" t="s">
        <v>15</v>
      </c>
      <c r="C30" s="10" t="s">
        <v>13</v>
      </c>
      <c r="D30" s="10" t="s">
        <v>4</v>
      </c>
      <c r="E30" s="10" t="s">
        <v>16</v>
      </c>
      <c r="F30" s="10" t="s">
        <v>11</v>
      </c>
      <c r="G30" s="10" t="s">
        <v>8</v>
      </c>
      <c r="H30" s="10" t="s">
        <v>40</v>
      </c>
      <c r="I30" s="10" t="s">
        <v>9</v>
      </c>
      <c r="J30" s="14" t="s">
        <v>41</v>
      </c>
      <c r="K30" s="15">
        <v>41.2</v>
      </c>
      <c r="L30" s="15">
        <v>41.2</v>
      </c>
    </row>
    <row r="31" spans="1:12" ht="141.75" customHeight="1">
      <c r="A31" s="9">
        <f t="shared" si="1"/>
        <v>24</v>
      </c>
      <c r="B31" s="10" t="s">
        <v>15</v>
      </c>
      <c r="C31" s="10" t="s">
        <v>13</v>
      </c>
      <c r="D31" s="10" t="s">
        <v>4</v>
      </c>
      <c r="E31" s="10" t="s">
        <v>16</v>
      </c>
      <c r="F31" s="10" t="s">
        <v>11</v>
      </c>
      <c r="G31" s="10" t="s">
        <v>8</v>
      </c>
      <c r="H31" s="10" t="s">
        <v>42</v>
      </c>
      <c r="I31" s="10" t="s">
        <v>9</v>
      </c>
      <c r="J31" s="14" t="s">
        <v>43</v>
      </c>
      <c r="K31" s="15">
        <v>575.9</v>
      </c>
      <c r="L31" s="15">
        <v>575.9</v>
      </c>
    </row>
    <row r="32" spans="1:12" ht="255">
      <c r="A32" s="9">
        <f t="shared" si="1"/>
        <v>25</v>
      </c>
      <c r="B32" s="10" t="s">
        <v>15</v>
      </c>
      <c r="C32" s="10" t="s">
        <v>13</v>
      </c>
      <c r="D32" s="10" t="s">
        <v>4</v>
      </c>
      <c r="E32" s="10" t="s">
        <v>16</v>
      </c>
      <c r="F32" s="10" t="s">
        <v>11</v>
      </c>
      <c r="G32" s="10" t="s">
        <v>8</v>
      </c>
      <c r="H32" s="10" t="s">
        <v>44</v>
      </c>
      <c r="I32" s="10" t="s">
        <v>9</v>
      </c>
      <c r="J32" s="14" t="s">
        <v>73</v>
      </c>
      <c r="K32" s="15">
        <v>403.2</v>
      </c>
      <c r="L32" s="15">
        <v>403.2</v>
      </c>
    </row>
    <row r="33" spans="1:12" ht="187.5" customHeight="1">
      <c r="A33" s="9">
        <f t="shared" si="1"/>
        <v>26</v>
      </c>
      <c r="B33" s="10" t="s">
        <v>15</v>
      </c>
      <c r="C33" s="10" t="s">
        <v>13</v>
      </c>
      <c r="D33" s="10" t="s">
        <v>4</v>
      </c>
      <c r="E33" s="10" t="s">
        <v>16</v>
      </c>
      <c r="F33" s="10" t="s">
        <v>11</v>
      </c>
      <c r="G33" s="10" t="s">
        <v>8</v>
      </c>
      <c r="H33" s="10" t="s">
        <v>45</v>
      </c>
      <c r="I33" s="10" t="s">
        <v>9</v>
      </c>
      <c r="J33" s="14" t="s">
        <v>74</v>
      </c>
      <c r="K33" s="15">
        <v>122.7</v>
      </c>
      <c r="L33" s="15">
        <v>122.7</v>
      </c>
    </row>
    <row r="34" spans="1:12" ht="216" customHeight="1">
      <c r="A34" s="9">
        <f t="shared" si="1"/>
        <v>27</v>
      </c>
      <c r="B34" s="10" t="s">
        <v>15</v>
      </c>
      <c r="C34" s="10" t="s">
        <v>13</v>
      </c>
      <c r="D34" s="10" t="s">
        <v>4</v>
      </c>
      <c r="E34" s="10" t="s">
        <v>16</v>
      </c>
      <c r="F34" s="10" t="s">
        <v>11</v>
      </c>
      <c r="G34" s="10" t="s">
        <v>8</v>
      </c>
      <c r="H34" s="10" t="s">
        <v>46</v>
      </c>
      <c r="I34" s="10" t="s">
        <v>9</v>
      </c>
      <c r="J34" s="14" t="s">
        <v>75</v>
      </c>
      <c r="K34" s="15">
        <v>2093.8000000000002</v>
      </c>
      <c r="L34" s="15">
        <v>2093.8000000000002</v>
      </c>
    </row>
    <row r="35" spans="1:12" ht="306.75" customHeight="1">
      <c r="A35" s="9">
        <f t="shared" si="1"/>
        <v>28</v>
      </c>
      <c r="B35" s="10" t="s">
        <v>15</v>
      </c>
      <c r="C35" s="10" t="s">
        <v>13</v>
      </c>
      <c r="D35" s="10" t="s">
        <v>4</v>
      </c>
      <c r="E35" s="10" t="s">
        <v>16</v>
      </c>
      <c r="F35" s="10" t="s">
        <v>11</v>
      </c>
      <c r="G35" s="10" t="s">
        <v>8</v>
      </c>
      <c r="H35" s="10" t="s">
        <v>47</v>
      </c>
      <c r="I35" s="10" t="s">
        <v>9</v>
      </c>
      <c r="J35" s="14" t="s">
        <v>76</v>
      </c>
      <c r="K35" s="15">
        <v>598.29999999999995</v>
      </c>
      <c r="L35" s="15">
        <v>598.29999999999995</v>
      </c>
    </row>
    <row r="36" spans="1:12" ht="391.5" customHeight="1">
      <c r="A36" s="9">
        <f t="shared" si="1"/>
        <v>29</v>
      </c>
      <c r="B36" s="10" t="s">
        <v>15</v>
      </c>
      <c r="C36" s="10" t="s">
        <v>13</v>
      </c>
      <c r="D36" s="10" t="s">
        <v>4</v>
      </c>
      <c r="E36" s="10" t="s">
        <v>16</v>
      </c>
      <c r="F36" s="10" t="s">
        <v>11</v>
      </c>
      <c r="G36" s="10" t="s">
        <v>8</v>
      </c>
      <c r="H36" s="10" t="s">
        <v>48</v>
      </c>
      <c r="I36" s="10" t="s">
        <v>9</v>
      </c>
      <c r="J36" s="14" t="s">
        <v>77</v>
      </c>
      <c r="K36" s="15">
        <v>136083.5</v>
      </c>
      <c r="L36" s="15">
        <v>136083.5</v>
      </c>
    </row>
    <row r="37" spans="1:12" ht="205.5" customHeight="1">
      <c r="A37" s="9">
        <f t="shared" si="1"/>
        <v>30</v>
      </c>
      <c r="B37" s="10" t="s">
        <v>15</v>
      </c>
      <c r="C37" s="10" t="s">
        <v>13</v>
      </c>
      <c r="D37" s="10" t="s">
        <v>4</v>
      </c>
      <c r="E37" s="10" t="s">
        <v>16</v>
      </c>
      <c r="F37" s="10" t="s">
        <v>11</v>
      </c>
      <c r="G37" s="10" t="s">
        <v>8</v>
      </c>
      <c r="H37" s="10" t="s">
        <v>49</v>
      </c>
      <c r="I37" s="10" t="s">
        <v>9</v>
      </c>
      <c r="J37" s="14" t="s">
        <v>78</v>
      </c>
      <c r="K37" s="15">
        <v>10862.1</v>
      </c>
      <c r="L37" s="15">
        <v>10862.1</v>
      </c>
    </row>
    <row r="38" spans="1:12" ht="216" customHeight="1">
      <c r="A38" s="9">
        <f t="shared" si="1"/>
        <v>31</v>
      </c>
      <c r="B38" s="10" t="s">
        <v>15</v>
      </c>
      <c r="C38" s="10" t="s">
        <v>13</v>
      </c>
      <c r="D38" s="10" t="s">
        <v>4</v>
      </c>
      <c r="E38" s="10" t="s">
        <v>16</v>
      </c>
      <c r="F38" s="10" t="s">
        <v>11</v>
      </c>
      <c r="G38" s="10" t="s">
        <v>8</v>
      </c>
      <c r="H38" s="10" t="s">
        <v>50</v>
      </c>
      <c r="I38" s="10" t="s">
        <v>9</v>
      </c>
      <c r="J38" s="14" t="s">
        <v>79</v>
      </c>
      <c r="K38" s="15">
        <v>43904.1</v>
      </c>
      <c r="L38" s="15">
        <v>43904.1</v>
      </c>
    </row>
    <row r="39" spans="1:12" ht="401.25" customHeight="1">
      <c r="A39" s="9">
        <f t="shared" si="1"/>
        <v>32</v>
      </c>
      <c r="B39" s="10" t="s">
        <v>15</v>
      </c>
      <c r="C39" s="10" t="s">
        <v>13</v>
      </c>
      <c r="D39" s="10" t="s">
        <v>4</v>
      </c>
      <c r="E39" s="10" t="s">
        <v>16</v>
      </c>
      <c r="F39" s="10" t="s">
        <v>11</v>
      </c>
      <c r="G39" s="10" t="s">
        <v>8</v>
      </c>
      <c r="H39" s="10" t="s">
        <v>51</v>
      </c>
      <c r="I39" s="10" t="s">
        <v>9</v>
      </c>
      <c r="J39" s="14" t="s">
        <v>80</v>
      </c>
      <c r="K39" s="15">
        <v>104931.6</v>
      </c>
      <c r="L39" s="15">
        <v>104931.6</v>
      </c>
    </row>
    <row r="40" spans="1:12" ht="168" customHeight="1">
      <c r="A40" s="9">
        <f t="shared" si="1"/>
        <v>33</v>
      </c>
      <c r="B40" s="10" t="s">
        <v>15</v>
      </c>
      <c r="C40" s="10" t="s">
        <v>13</v>
      </c>
      <c r="D40" s="10" t="s">
        <v>4</v>
      </c>
      <c r="E40" s="10" t="s">
        <v>16</v>
      </c>
      <c r="F40" s="10" t="s">
        <v>11</v>
      </c>
      <c r="G40" s="10" t="s">
        <v>8</v>
      </c>
      <c r="H40" s="10" t="s">
        <v>52</v>
      </c>
      <c r="I40" s="10" t="s">
        <v>9</v>
      </c>
      <c r="J40" s="19" t="s">
        <v>62</v>
      </c>
      <c r="K40" s="15">
        <v>615.9</v>
      </c>
      <c r="L40" s="15">
        <v>615.9</v>
      </c>
    </row>
    <row r="41" spans="1:12" ht="150">
      <c r="A41" s="9">
        <f t="shared" si="1"/>
        <v>34</v>
      </c>
      <c r="B41" s="10" t="s">
        <v>15</v>
      </c>
      <c r="C41" s="10" t="s">
        <v>13</v>
      </c>
      <c r="D41" s="10" t="s">
        <v>4</v>
      </c>
      <c r="E41" s="10" t="s">
        <v>16</v>
      </c>
      <c r="F41" s="10" t="s">
        <v>11</v>
      </c>
      <c r="G41" s="10" t="s">
        <v>8</v>
      </c>
      <c r="H41" s="10" t="s">
        <v>53</v>
      </c>
      <c r="I41" s="10" t="s">
        <v>9</v>
      </c>
      <c r="J41" s="14" t="s">
        <v>81</v>
      </c>
      <c r="K41" s="15">
        <v>5927.4</v>
      </c>
      <c r="L41" s="15">
        <v>5927.4</v>
      </c>
    </row>
    <row r="42" spans="1:12" ht="111.75" customHeight="1">
      <c r="A42" s="9">
        <f t="shared" si="1"/>
        <v>35</v>
      </c>
      <c r="B42" s="10" t="s">
        <v>1</v>
      </c>
      <c r="C42" s="10" t="s">
        <v>13</v>
      </c>
      <c r="D42" s="10" t="s">
        <v>4</v>
      </c>
      <c r="E42" s="10" t="s">
        <v>16</v>
      </c>
      <c r="F42" s="10" t="s">
        <v>54</v>
      </c>
      <c r="G42" s="10" t="s">
        <v>2</v>
      </c>
      <c r="H42" s="10" t="s">
        <v>3</v>
      </c>
      <c r="I42" s="10" t="s">
        <v>9</v>
      </c>
      <c r="J42" s="16" t="s">
        <v>55</v>
      </c>
      <c r="K42" s="15">
        <f t="shared" ref="K42:L42" si="5">K43</f>
        <v>3209.2</v>
      </c>
      <c r="L42" s="15">
        <f t="shared" si="5"/>
        <v>3209.2</v>
      </c>
    </row>
    <row r="43" spans="1:12" ht="217.5" customHeight="1">
      <c r="A43" s="9">
        <f t="shared" si="1"/>
        <v>36</v>
      </c>
      <c r="B43" s="10" t="s">
        <v>15</v>
      </c>
      <c r="C43" s="10" t="s">
        <v>13</v>
      </c>
      <c r="D43" s="10" t="s">
        <v>4</v>
      </c>
      <c r="E43" s="10" t="s">
        <v>16</v>
      </c>
      <c r="F43" s="10" t="s">
        <v>54</v>
      </c>
      <c r="G43" s="10" t="s">
        <v>8</v>
      </c>
      <c r="H43" s="10" t="s">
        <v>3</v>
      </c>
      <c r="I43" s="10" t="s">
        <v>9</v>
      </c>
      <c r="J43" s="14" t="s">
        <v>82</v>
      </c>
      <c r="K43" s="15">
        <v>3209.2</v>
      </c>
      <c r="L43" s="15">
        <v>3209.2</v>
      </c>
    </row>
    <row r="44" spans="1:12" ht="93.75" customHeight="1">
      <c r="A44" s="9">
        <f t="shared" si="1"/>
        <v>37</v>
      </c>
      <c r="B44" s="10" t="s">
        <v>1</v>
      </c>
      <c r="C44" s="10" t="s">
        <v>13</v>
      </c>
      <c r="D44" s="10" t="s">
        <v>4</v>
      </c>
      <c r="E44" s="10" t="s">
        <v>56</v>
      </c>
      <c r="F44" s="10" t="s">
        <v>57</v>
      </c>
      <c r="G44" s="10" t="s">
        <v>2</v>
      </c>
      <c r="H44" s="10" t="s">
        <v>3</v>
      </c>
      <c r="I44" s="10" t="s">
        <v>9</v>
      </c>
      <c r="J44" s="16" t="s">
        <v>83</v>
      </c>
      <c r="K44" s="15">
        <f t="shared" ref="K44:L44" si="6">K45</f>
        <v>6111.9</v>
      </c>
      <c r="L44" s="15">
        <f t="shared" si="6"/>
        <v>3055.9</v>
      </c>
    </row>
    <row r="45" spans="1:12" ht="220.5" customHeight="1">
      <c r="A45" s="9">
        <f t="shared" si="1"/>
        <v>38</v>
      </c>
      <c r="B45" s="10" t="s">
        <v>15</v>
      </c>
      <c r="C45" s="10" t="s">
        <v>13</v>
      </c>
      <c r="D45" s="10" t="s">
        <v>4</v>
      </c>
      <c r="E45" s="10" t="s">
        <v>56</v>
      </c>
      <c r="F45" s="10" t="s">
        <v>57</v>
      </c>
      <c r="G45" s="10" t="s">
        <v>8</v>
      </c>
      <c r="H45" s="10" t="s">
        <v>3</v>
      </c>
      <c r="I45" s="10" t="s">
        <v>9</v>
      </c>
      <c r="J45" s="14" t="s">
        <v>84</v>
      </c>
      <c r="K45" s="15">
        <v>6111.9</v>
      </c>
      <c r="L45" s="15">
        <v>3055.9</v>
      </c>
    </row>
    <row r="46" spans="1:12" ht="60">
      <c r="A46" s="9">
        <f t="shared" si="1"/>
        <v>39</v>
      </c>
      <c r="B46" s="10" t="s">
        <v>1</v>
      </c>
      <c r="C46" s="10" t="s">
        <v>13</v>
      </c>
      <c r="D46" s="10" t="s">
        <v>4</v>
      </c>
      <c r="E46" s="10" t="s">
        <v>56</v>
      </c>
      <c r="F46" s="10" t="s">
        <v>58</v>
      </c>
      <c r="G46" s="10" t="s">
        <v>2</v>
      </c>
      <c r="H46" s="10" t="s">
        <v>3</v>
      </c>
      <c r="I46" s="10" t="s">
        <v>9</v>
      </c>
      <c r="J46" s="16" t="s">
        <v>59</v>
      </c>
      <c r="K46" s="15">
        <f t="shared" ref="K46:L46" si="7">K47</f>
        <v>3086.3</v>
      </c>
      <c r="L46" s="15">
        <f t="shared" si="7"/>
        <v>0</v>
      </c>
    </row>
    <row r="47" spans="1:12" ht="107.25" customHeight="1">
      <c r="A47" s="9">
        <f t="shared" si="1"/>
        <v>40</v>
      </c>
      <c r="B47" s="10" t="s">
        <v>15</v>
      </c>
      <c r="C47" s="10" t="s">
        <v>13</v>
      </c>
      <c r="D47" s="10" t="s">
        <v>4</v>
      </c>
      <c r="E47" s="10" t="s">
        <v>56</v>
      </c>
      <c r="F47" s="10" t="s">
        <v>58</v>
      </c>
      <c r="G47" s="10" t="s">
        <v>8</v>
      </c>
      <c r="H47" s="10" t="s">
        <v>3</v>
      </c>
      <c r="I47" s="10" t="s">
        <v>9</v>
      </c>
      <c r="J47" s="14" t="s">
        <v>85</v>
      </c>
      <c r="K47" s="15">
        <v>3086.3</v>
      </c>
      <c r="L47" s="15">
        <v>0</v>
      </c>
    </row>
    <row r="48" spans="1:12" ht="80.25" customHeight="1">
      <c r="A48" s="9">
        <f t="shared" si="1"/>
        <v>41</v>
      </c>
      <c r="B48" s="10" t="s">
        <v>1</v>
      </c>
      <c r="C48" s="10" t="s">
        <v>13</v>
      </c>
      <c r="D48" s="10" t="s">
        <v>4</v>
      </c>
      <c r="E48" s="10" t="s">
        <v>56</v>
      </c>
      <c r="F48" s="10" t="s">
        <v>10</v>
      </c>
      <c r="G48" s="10" t="s">
        <v>2</v>
      </c>
      <c r="H48" s="10" t="s">
        <v>3</v>
      </c>
      <c r="I48" s="10" t="s">
        <v>9</v>
      </c>
      <c r="J48" s="17" t="s">
        <v>60</v>
      </c>
      <c r="K48" s="15">
        <f t="shared" ref="K48:L48" si="8">K49</f>
        <v>10.199999999999999</v>
      </c>
      <c r="L48" s="15">
        <f t="shared" si="8"/>
        <v>0</v>
      </c>
    </row>
    <row r="49" spans="1:12" ht="113.25" customHeight="1">
      <c r="A49" s="9">
        <f t="shared" si="1"/>
        <v>42</v>
      </c>
      <c r="B49" s="10" t="s">
        <v>15</v>
      </c>
      <c r="C49" s="10" t="s">
        <v>13</v>
      </c>
      <c r="D49" s="10" t="s">
        <v>4</v>
      </c>
      <c r="E49" s="10" t="s">
        <v>56</v>
      </c>
      <c r="F49" s="10" t="s">
        <v>10</v>
      </c>
      <c r="G49" s="10" t="s">
        <v>8</v>
      </c>
      <c r="H49" s="10" t="s">
        <v>3</v>
      </c>
      <c r="I49" s="10" t="s">
        <v>9</v>
      </c>
      <c r="J49" s="14" t="s">
        <v>61</v>
      </c>
      <c r="K49" s="15">
        <v>10.199999999999999</v>
      </c>
      <c r="L49" s="15">
        <v>0</v>
      </c>
    </row>
  </sheetData>
  <mergeCells count="10">
    <mergeCell ref="L4:L6"/>
    <mergeCell ref="A1:L1"/>
    <mergeCell ref="A3:L3"/>
    <mergeCell ref="B4:I4"/>
    <mergeCell ref="B5:B6"/>
    <mergeCell ref="C5:G5"/>
    <mergeCell ref="H5:I5"/>
    <mergeCell ref="A4:A6"/>
    <mergeCell ref="J4:J6"/>
    <mergeCell ref="K4:K6"/>
  </mergeCells>
  <pageMargins left="0.74803149606299213" right="0.19685039370078741" top="0.39370078740157483" bottom="0.39370078740157483" header="0" footer="0"/>
  <pageSetup paperSize="9" scale="86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Краевые 2020</vt:lpstr>
      <vt:lpstr>'приложение 8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2019-11-12T02:49:14Z</cp:lastPrinted>
  <dcterms:created xsi:type="dcterms:W3CDTF">2011-10-25T01:53:01Z</dcterms:created>
  <dcterms:modified xsi:type="dcterms:W3CDTF">2019-11-12T02:49:46Z</dcterms:modified>
</cp:coreProperties>
</file>