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Лист1!$A$1:$G$41</definedName>
  </definedNames>
  <calcPr calcId="145621"/>
</workbook>
</file>

<file path=xl/calcChain.xml><?xml version="1.0" encoding="utf-8"?>
<calcChain xmlns="http://schemas.openxmlformats.org/spreadsheetml/2006/main">
  <c r="G36" i="1" l="1"/>
  <c r="F36" i="1"/>
  <c r="G17" i="1" l="1"/>
  <c r="G21" i="1"/>
  <c r="G27" i="1"/>
  <c r="F27" i="1"/>
  <c r="D27" i="1"/>
  <c r="F21" i="1"/>
  <c r="D21" i="1"/>
  <c r="F17" i="1"/>
  <c r="D17" i="1"/>
  <c r="G37" i="1" l="1"/>
</calcChain>
</file>

<file path=xl/sharedStrings.xml><?xml version="1.0" encoding="utf-8"?>
<sst xmlns="http://schemas.openxmlformats.org/spreadsheetml/2006/main" count="62" uniqueCount="47">
  <si>
    <t>Приложение 1</t>
  </si>
  <si>
    <t>к письму МАУ МЦ «Дивный»</t>
  </si>
  <si>
    <t>от ___.___.2024г. №___</t>
  </si>
  <si>
    <t>ПОЯСНИТЕЛЬНАЯ ЗАПИСКА</t>
  </si>
  <si>
    <t xml:space="preserve">к муниципальному заданию МАУ МЦ «Дивный» на 2024г. </t>
  </si>
  <si>
    <t>№ п/п</t>
  </si>
  <si>
    <t>Наименование мероприятия</t>
  </si>
  <si>
    <t>Краткое содержание</t>
  </si>
  <si>
    <t>Дата</t>
  </si>
  <si>
    <t>проведения мероприятия</t>
  </si>
  <si>
    <t>Количество благо получателей</t>
  </si>
  <si>
    <t>Необходимая сумма</t>
  </si>
  <si>
    <t>1. Работа «Организация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и молодежи»</t>
  </si>
  <si>
    <t>Акция "HandMade"</t>
  </si>
  <si>
    <t>В рамках мероприятия будет организован мастер-класс</t>
  </si>
  <si>
    <t>Октябрь</t>
  </si>
  <si>
    <t>Школа ведущих "Харизма"</t>
  </si>
  <si>
    <t>Подготовка ведущих для проведения мероприятий молодежного центра.</t>
  </si>
  <si>
    <t xml:space="preserve">Ноябрь  </t>
  </si>
  <si>
    <t>Мероприятие «Успех и ты»</t>
  </si>
  <si>
    <t>Поощрение талантливой молодежи, определение лучших проектов в рамках конкурса грантовых проектов «Территория Красноярский край»</t>
  </si>
  <si>
    <t>декабрь</t>
  </si>
  <si>
    <t>Офисный баттл</t>
  </si>
  <si>
    <t>ИТОГО:</t>
  </si>
  <si>
    <t>2. Работа «Организация мероприятий в сфере молодежной политики, направленных на гражданское и патриотическое воспитание толерантности в молодежной среде, формирование правовых, культурных и нравственных ценностей среди молодежи»</t>
  </si>
  <si>
    <t>Церемония посвящения в юнармейцы</t>
  </si>
  <si>
    <t>Торжественная церемония посвящения молодых людей в возрасте от 8 до 18 лет в общественное военно-патриотическое двидение “Юнармия”</t>
  </si>
  <si>
    <t>3. Работа «Организация мероприятий в сфере молодежной политики, направленных на вовлечение молодежи в инновационную, предпринимательскую, а также на развитие гражданской активности и формирование здорового образа жизни»</t>
  </si>
  <si>
    <t>Итоговый форум "Развитие"</t>
  </si>
  <si>
    <t xml:space="preserve">Подведение итогов работы флагманской программы за год. </t>
  </si>
  <si>
    <t>октябрь</t>
  </si>
  <si>
    <t>Муниципальный Добрфорум</t>
  </si>
  <si>
    <t>4. Работа «Организация досуга подростков и молодежи»</t>
  </si>
  <si>
    <t>(человек)/ категории СОП</t>
  </si>
  <si>
    <t>Досуговый вечер</t>
  </si>
  <si>
    <t>сентябрь</t>
  </si>
  <si>
    <t>ноябрь</t>
  </si>
  <si>
    <t>Дата проведения мероприятия</t>
  </si>
  <si>
    <t>Количество благо получателей (человек)</t>
  </si>
  <si>
    <t>мероприятий</t>
  </si>
  <si>
    <t xml:space="preserve">благополучателей </t>
  </si>
  <si>
    <t>Сентябрь</t>
  </si>
  <si>
    <t>Декабрь</t>
  </si>
  <si>
    <t>Нетворкинг "Это база"</t>
  </si>
  <si>
    <t xml:space="preserve">Директор                                                                                                                   </t>
  </si>
  <si>
    <r>
      <t xml:space="preserve">Цель Доброфорума </t>
    </r>
    <r>
      <rPr>
        <b/>
        <sz val="12"/>
        <color theme="1"/>
        <rFont val="Times New Roman"/>
        <family val="1"/>
        <charset val="204"/>
      </rPr>
      <t>-</t>
    </r>
    <r>
      <rPr>
        <sz val="12"/>
        <color theme="1"/>
        <rFont val="Times New Roman"/>
        <family val="1"/>
        <charset val="204"/>
      </rPr>
      <t xml:space="preserve"> практическая реализация принципов развития молодежного добровольческого движения в г. Дивногорске. В рамках Доброфорума будут организованы тематические площадки, фотозона, награждение лучших волонтеров и отрядов.  </t>
    </r>
  </si>
  <si>
    <t xml:space="preserve">П.А. Метелкин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</si>
</sst>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0" fillId="0" borderId="0" xfId="0" applyAlignment="1">
      <alignment shrinkToFi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0" fontId="6" fillId="0" borderId="0" xfId="0" applyFont="1"/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4" fontId="5" fillId="0" borderId="1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/>
    </xf>
    <xf numFmtId="0" fontId="6" fillId="0" borderId="0" xfId="0" applyFont="1" applyAlignment="1">
      <alignment vertical="center"/>
    </xf>
    <xf numFmtId="1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2" fontId="6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"/>
  <sheetViews>
    <sheetView tabSelected="1" view="pageBreakPreview" zoomScale="85" zoomScaleNormal="85" zoomScaleSheetLayoutView="85" workbookViewId="0">
      <selection activeCell="F46" sqref="F46"/>
    </sheetView>
  </sheetViews>
  <sheetFormatPr defaultRowHeight="15" x14ac:dyDescent="0.25"/>
  <cols>
    <col min="1" max="1" width="20.7109375" customWidth="1"/>
    <col min="2" max="2" width="13.28515625" customWidth="1"/>
    <col min="3" max="3" width="11.5703125" customWidth="1"/>
    <col min="4" max="4" width="47.5703125" customWidth="1"/>
    <col min="5" max="7" width="20.7109375" customWidth="1"/>
  </cols>
  <sheetData>
    <row r="1" spans="1:7" x14ac:dyDescent="0.25">
      <c r="G1" s="1" t="s">
        <v>0</v>
      </c>
    </row>
    <row r="2" spans="1:7" x14ac:dyDescent="0.25">
      <c r="G2" s="1" t="s">
        <v>1</v>
      </c>
    </row>
    <row r="3" spans="1:7" x14ac:dyDescent="0.25">
      <c r="G3" s="1" t="s">
        <v>2</v>
      </c>
    </row>
    <row r="4" spans="1:7" x14ac:dyDescent="0.25">
      <c r="A4" s="1"/>
    </row>
    <row r="5" spans="1:7" x14ac:dyDescent="0.25">
      <c r="A5" s="2"/>
    </row>
    <row r="6" spans="1:7" x14ac:dyDescent="0.25">
      <c r="A6" s="15" t="s">
        <v>3</v>
      </c>
      <c r="B6" s="15"/>
      <c r="C6" s="15"/>
      <c r="D6" s="15"/>
      <c r="E6" s="15"/>
      <c r="F6" s="15"/>
      <c r="G6" s="15"/>
    </row>
    <row r="7" spans="1:7" x14ac:dyDescent="0.25">
      <c r="A7" s="15" t="s">
        <v>4</v>
      </c>
      <c r="B7" s="15"/>
      <c r="C7" s="15"/>
      <c r="D7" s="15"/>
      <c r="E7" s="15"/>
      <c r="F7" s="15"/>
      <c r="G7" s="15"/>
    </row>
    <row r="8" spans="1:7" ht="15.75" thickBot="1" x14ac:dyDescent="0.3">
      <c r="A8" s="2"/>
    </row>
    <row r="9" spans="1:7" ht="42.75" customHeight="1" thickBot="1" x14ac:dyDescent="0.3">
      <c r="A9" s="16" t="s">
        <v>5</v>
      </c>
      <c r="B9" s="16" t="s">
        <v>6</v>
      </c>
      <c r="C9" s="16"/>
      <c r="D9" s="16" t="s">
        <v>7</v>
      </c>
      <c r="E9" s="16" t="s">
        <v>37</v>
      </c>
      <c r="F9" s="16" t="s">
        <v>38</v>
      </c>
      <c r="G9" s="16" t="s">
        <v>11</v>
      </c>
    </row>
    <row r="10" spans="1:7" ht="15.75" thickBot="1" x14ac:dyDescent="0.3">
      <c r="A10" s="16"/>
      <c r="B10" s="16"/>
      <c r="C10" s="16"/>
      <c r="D10" s="16"/>
      <c r="E10" s="16"/>
      <c r="F10" s="16"/>
      <c r="G10" s="16"/>
    </row>
    <row r="11" spans="1:7" s="5" customFormat="1" ht="51.75" customHeight="1" thickBot="1" x14ac:dyDescent="0.3">
      <c r="A11" s="50" t="s">
        <v>12</v>
      </c>
      <c r="B11" s="50"/>
      <c r="C11" s="50"/>
      <c r="D11" s="50"/>
      <c r="E11" s="50"/>
      <c r="F11" s="50"/>
      <c r="G11" s="50"/>
    </row>
    <row r="12" spans="1:7" ht="30.75" thickBot="1" x14ac:dyDescent="0.3">
      <c r="A12" s="6">
        <v>1</v>
      </c>
      <c r="B12" s="17" t="s">
        <v>13</v>
      </c>
      <c r="C12" s="17"/>
      <c r="D12" s="6" t="s">
        <v>14</v>
      </c>
      <c r="E12" s="6" t="s">
        <v>15</v>
      </c>
      <c r="F12" s="6">
        <v>15</v>
      </c>
      <c r="G12" s="10">
        <v>5000</v>
      </c>
    </row>
    <row r="13" spans="1:7" ht="45.75" thickBot="1" x14ac:dyDescent="0.3">
      <c r="A13" s="6">
        <v>2</v>
      </c>
      <c r="B13" s="17" t="s">
        <v>16</v>
      </c>
      <c r="C13" s="17"/>
      <c r="D13" s="6" t="s">
        <v>17</v>
      </c>
      <c r="E13" s="6" t="s">
        <v>18</v>
      </c>
      <c r="F13" s="6">
        <v>15</v>
      </c>
      <c r="G13" s="10">
        <v>6000</v>
      </c>
    </row>
    <row r="14" spans="1:7" ht="60.75" thickBot="1" x14ac:dyDescent="0.3">
      <c r="A14" s="6">
        <v>3</v>
      </c>
      <c r="B14" s="17" t="s">
        <v>19</v>
      </c>
      <c r="C14" s="17"/>
      <c r="D14" s="6" t="s">
        <v>20</v>
      </c>
      <c r="E14" s="6" t="s">
        <v>42</v>
      </c>
      <c r="F14" s="6">
        <v>25</v>
      </c>
      <c r="G14" s="10">
        <v>8400</v>
      </c>
    </row>
    <row r="15" spans="1:7" ht="15.75" thickBot="1" x14ac:dyDescent="0.3">
      <c r="A15" s="6">
        <v>4</v>
      </c>
      <c r="B15" s="17" t="s">
        <v>22</v>
      </c>
      <c r="C15" s="17"/>
      <c r="D15" s="6"/>
      <c r="E15" s="8" t="s">
        <v>41</v>
      </c>
      <c r="F15" s="6"/>
      <c r="G15" s="11">
        <v>15884.98</v>
      </c>
    </row>
    <row r="16" spans="1:7" ht="15.75" customHeight="1" thickBot="1" x14ac:dyDescent="0.3">
      <c r="A16" s="7"/>
      <c r="B16" s="13"/>
      <c r="C16" s="14"/>
      <c r="D16" s="9"/>
      <c r="E16" s="9"/>
      <c r="F16" s="9"/>
      <c r="G16" s="9"/>
    </row>
    <row r="17" spans="1:10" ht="15" customHeight="1" x14ac:dyDescent="0.25">
      <c r="A17" s="22" t="s">
        <v>23</v>
      </c>
      <c r="B17" s="23"/>
      <c r="C17" s="23"/>
      <c r="D17" s="24">
        <f>MAX(A12:A16)</f>
        <v>4</v>
      </c>
      <c r="E17" s="19"/>
      <c r="F17" s="24">
        <f>SUM(F12:F16)</f>
        <v>55</v>
      </c>
      <c r="G17" s="25">
        <f>SUM(G12:G15)</f>
        <v>35284.979999999996</v>
      </c>
      <c r="H17" s="26"/>
      <c r="I17" s="26"/>
      <c r="J17" s="26"/>
    </row>
    <row r="18" spans="1:10" ht="16.5" thickBot="1" x14ac:dyDescent="0.3">
      <c r="A18" s="27"/>
      <c r="B18" s="28"/>
      <c r="C18" s="28"/>
      <c r="D18" s="29" t="s">
        <v>39</v>
      </c>
      <c r="E18" s="20"/>
      <c r="F18" s="29" t="s">
        <v>40</v>
      </c>
      <c r="G18" s="30"/>
      <c r="H18" s="26"/>
      <c r="I18" s="26"/>
      <c r="J18" s="26"/>
    </row>
    <row r="19" spans="1:10" ht="32.25" customHeight="1" thickBot="1" x14ac:dyDescent="0.3">
      <c r="A19" s="31" t="s">
        <v>24</v>
      </c>
      <c r="B19" s="32"/>
      <c r="C19" s="32"/>
      <c r="D19" s="33"/>
      <c r="E19" s="32"/>
      <c r="F19" s="34"/>
      <c r="G19" s="35"/>
      <c r="H19" s="26"/>
      <c r="I19" s="26"/>
      <c r="J19" s="26"/>
    </row>
    <row r="20" spans="1:10" ht="63.75" thickBot="1" x14ac:dyDescent="0.3">
      <c r="A20" s="12">
        <v>1</v>
      </c>
      <c r="B20" s="18" t="s">
        <v>25</v>
      </c>
      <c r="C20" s="18"/>
      <c r="D20" s="12" t="s">
        <v>26</v>
      </c>
      <c r="E20" s="12" t="s">
        <v>21</v>
      </c>
      <c r="F20" s="12">
        <v>20</v>
      </c>
      <c r="G20" s="36">
        <v>1500</v>
      </c>
      <c r="H20" s="26"/>
      <c r="I20" s="26"/>
      <c r="J20" s="26"/>
    </row>
    <row r="21" spans="1:10" ht="28.5" customHeight="1" x14ac:dyDescent="0.25">
      <c r="A21" s="22" t="s">
        <v>23</v>
      </c>
      <c r="B21" s="23"/>
      <c r="C21" s="23"/>
      <c r="D21" s="24">
        <f>MAX(A20:A20)</f>
        <v>1</v>
      </c>
      <c r="E21" s="19"/>
      <c r="F21" s="24">
        <f>SUM(F20:F20)</f>
        <v>20</v>
      </c>
      <c r="G21" s="25">
        <f>SUM(G20:G20)</f>
        <v>1500</v>
      </c>
      <c r="H21" s="26"/>
      <c r="I21" s="26"/>
      <c r="J21" s="26"/>
    </row>
    <row r="22" spans="1:10" ht="16.5" thickBot="1" x14ac:dyDescent="0.3">
      <c r="A22" s="27"/>
      <c r="B22" s="28"/>
      <c r="C22" s="28"/>
      <c r="D22" s="29" t="s">
        <v>39</v>
      </c>
      <c r="E22" s="20"/>
      <c r="F22" s="29" t="s">
        <v>40</v>
      </c>
      <c r="G22" s="30"/>
      <c r="H22" s="26"/>
      <c r="I22" s="26"/>
      <c r="J22" s="26"/>
    </row>
    <row r="23" spans="1:10" ht="52.5" customHeight="1" thickBot="1" x14ac:dyDescent="0.3">
      <c r="A23" s="37" t="s">
        <v>27</v>
      </c>
      <c r="B23" s="37"/>
      <c r="C23" s="37"/>
      <c r="D23" s="37"/>
      <c r="E23" s="37"/>
      <c r="F23" s="37"/>
      <c r="G23" s="35"/>
      <c r="H23" s="26"/>
      <c r="I23" s="26"/>
      <c r="J23" s="26"/>
    </row>
    <row r="24" spans="1:10" ht="32.25" thickBot="1" x14ac:dyDescent="0.3">
      <c r="A24" s="12">
        <v>1</v>
      </c>
      <c r="B24" s="18" t="s">
        <v>28</v>
      </c>
      <c r="C24" s="18"/>
      <c r="D24" s="12" t="s">
        <v>29</v>
      </c>
      <c r="E24" s="12" t="s">
        <v>30</v>
      </c>
      <c r="F24" s="12">
        <v>30</v>
      </c>
      <c r="G24" s="12">
        <v>5000</v>
      </c>
      <c r="H24" s="38" t="s">
        <v>43</v>
      </c>
      <c r="I24" s="39"/>
      <c r="J24" s="39"/>
    </row>
    <row r="25" spans="1:10" ht="28.5" customHeight="1" thickBot="1" x14ac:dyDescent="0.3">
      <c r="A25" s="18">
        <v>2</v>
      </c>
      <c r="B25" s="18" t="s">
        <v>31</v>
      </c>
      <c r="C25" s="18"/>
      <c r="D25" s="19" t="s">
        <v>45</v>
      </c>
      <c r="E25" s="40">
        <v>45632</v>
      </c>
      <c r="F25" s="18">
        <v>55</v>
      </c>
      <c r="G25" s="18">
        <v>3500</v>
      </c>
      <c r="H25" s="26"/>
      <c r="I25" s="26"/>
      <c r="J25" s="26"/>
    </row>
    <row r="26" spans="1:10" ht="96" customHeight="1" thickBot="1" x14ac:dyDescent="0.3">
      <c r="A26" s="18"/>
      <c r="B26" s="18"/>
      <c r="C26" s="18"/>
      <c r="D26" s="20"/>
      <c r="E26" s="40"/>
      <c r="F26" s="18"/>
      <c r="G26" s="18"/>
      <c r="H26" s="26"/>
      <c r="I26" s="26"/>
      <c r="J26" s="26"/>
    </row>
    <row r="27" spans="1:10" ht="15.75" x14ac:dyDescent="0.25">
      <c r="A27" s="22" t="s">
        <v>23</v>
      </c>
      <c r="B27" s="23"/>
      <c r="C27" s="23"/>
      <c r="D27" s="24">
        <f>MAX(A24:A26)</f>
        <v>2</v>
      </c>
      <c r="E27" s="19"/>
      <c r="F27" s="24">
        <f>SUM(F24:F26)</f>
        <v>85</v>
      </c>
      <c r="G27" s="25">
        <f>SUM(G24:G25)</f>
        <v>8500</v>
      </c>
      <c r="H27" s="26"/>
      <c r="I27" s="26"/>
      <c r="J27" s="26"/>
    </row>
    <row r="28" spans="1:10" ht="16.5" thickBot="1" x14ac:dyDescent="0.3">
      <c r="A28" s="27"/>
      <c r="B28" s="28"/>
      <c r="C28" s="28"/>
      <c r="D28" s="29" t="s">
        <v>39</v>
      </c>
      <c r="E28" s="20"/>
      <c r="F28" s="29" t="s">
        <v>40</v>
      </c>
      <c r="G28" s="30"/>
      <c r="H28" s="26"/>
      <c r="I28" s="26"/>
      <c r="J28" s="26"/>
    </row>
    <row r="29" spans="1:10" ht="16.5" thickBot="1" x14ac:dyDescent="0.3">
      <c r="A29" s="37" t="s">
        <v>32</v>
      </c>
      <c r="B29" s="37"/>
      <c r="C29" s="37"/>
      <c r="D29" s="37"/>
      <c r="E29" s="37"/>
      <c r="F29" s="37"/>
      <c r="G29" s="35"/>
      <c r="H29" s="26"/>
      <c r="I29" s="26"/>
      <c r="J29" s="26"/>
    </row>
    <row r="30" spans="1:10" ht="32.25" thickBot="1" x14ac:dyDescent="0.3">
      <c r="A30" s="41" t="s">
        <v>5</v>
      </c>
      <c r="B30" s="41" t="s">
        <v>6</v>
      </c>
      <c r="C30" s="41"/>
      <c r="D30" s="41" t="s">
        <v>7</v>
      </c>
      <c r="E30" s="42" t="s">
        <v>8</v>
      </c>
      <c r="F30" s="42" t="s">
        <v>10</v>
      </c>
      <c r="G30" s="41"/>
      <c r="H30" s="26"/>
      <c r="I30" s="26"/>
      <c r="J30" s="26"/>
    </row>
    <row r="31" spans="1:10" ht="32.25" thickBot="1" x14ac:dyDescent="0.3">
      <c r="A31" s="41"/>
      <c r="B31" s="41"/>
      <c r="C31" s="41"/>
      <c r="D31" s="41"/>
      <c r="E31" s="42" t="s">
        <v>9</v>
      </c>
      <c r="F31" s="42" t="s">
        <v>33</v>
      </c>
      <c r="G31" s="41"/>
      <c r="H31" s="26"/>
      <c r="I31" s="26"/>
      <c r="J31" s="26"/>
    </row>
    <row r="32" spans="1:10" ht="57" customHeight="1" thickBot="1" x14ac:dyDescent="0.3">
      <c r="A32" s="12">
        <v>1</v>
      </c>
      <c r="B32" s="18" t="s">
        <v>34</v>
      </c>
      <c r="C32" s="18"/>
      <c r="D32" s="12"/>
      <c r="E32" s="12" t="s">
        <v>35</v>
      </c>
      <c r="F32" s="12">
        <v>15</v>
      </c>
      <c r="G32" s="12">
        <v>2</v>
      </c>
      <c r="H32" s="26"/>
      <c r="I32" s="26"/>
      <c r="J32" s="26"/>
    </row>
    <row r="33" spans="1:10" ht="16.5" thickBot="1" x14ac:dyDescent="0.3">
      <c r="A33" s="12">
        <v>2</v>
      </c>
      <c r="B33" s="18" t="s">
        <v>34</v>
      </c>
      <c r="C33" s="18"/>
      <c r="D33" s="12"/>
      <c r="E33" s="12" t="s">
        <v>30</v>
      </c>
      <c r="F33" s="12">
        <v>15</v>
      </c>
      <c r="G33" s="12">
        <v>2</v>
      </c>
      <c r="H33" s="26"/>
      <c r="I33" s="26"/>
      <c r="J33" s="26"/>
    </row>
    <row r="34" spans="1:10" ht="16.5" thickBot="1" x14ac:dyDescent="0.3">
      <c r="A34" s="12">
        <v>3</v>
      </c>
      <c r="B34" s="18" t="s">
        <v>34</v>
      </c>
      <c r="C34" s="18"/>
      <c r="D34" s="12"/>
      <c r="E34" s="12" t="s">
        <v>36</v>
      </c>
      <c r="F34" s="12">
        <v>15</v>
      </c>
      <c r="G34" s="12">
        <v>3</v>
      </c>
      <c r="H34" s="26"/>
      <c r="I34" s="26"/>
      <c r="J34" s="26"/>
    </row>
    <row r="35" spans="1:10" ht="16.5" thickBot="1" x14ac:dyDescent="0.3">
      <c r="A35" s="12">
        <v>4</v>
      </c>
      <c r="B35" s="18" t="s">
        <v>34</v>
      </c>
      <c r="C35" s="18"/>
      <c r="D35" s="12"/>
      <c r="E35" s="12" t="s">
        <v>21</v>
      </c>
      <c r="F35" s="12">
        <v>15</v>
      </c>
      <c r="G35" s="12">
        <v>3</v>
      </c>
      <c r="H35" s="26"/>
      <c r="I35" s="26"/>
      <c r="J35" s="26"/>
    </row>
    <row r="36" spans="1:10" ht="16.5" thickBot="1" x14ac:dyDescent="0.3">
      <c r="A36" s="43" t="s">
        <v>23</v>
      </c>
      <c r="B36" s="44"/>
      <c r="C36" s="44"/>
      <c r="D36" s="45"/>
      <c r="E36" s="46">
        <v>4</v>
      </c>
      <c r="F36" s="47">
        <f>SUM(F32:F35)</f>
        <v>60</v>
      </c>
      <c r="G36" s="42">
        <f>SUM(G32:G35)</f>
        <v>10</v>
      </c>
      <c r="H36" s="26"/>
      <c r="I36" s="26"/>
      <c r="J36" s="26"/>
    </row>
    <row r="37" spans="1:10" ht="15.75" x14ac:dyDescent="0.25">
      <c r="A37" s="48"/>
      <c r="B37" s="48"/>
      <c r="C37" s="48"/>
      <c r="D37" s="48"/>
      <c r="E37" s="48"/>
      <c r="F37" s="48"/>
      <c r="G37" s="49">
        <f>SUM(G12:G28)/2</f>
        <v>45284.979999999996</v>
      </c>
      <c r="H37" s="26"/>
      <c r="I37" s="26"/>
      <c r="J37" s="26"/>
    </row>
    <row r="38" spans="1:10" x14ac:dyDescent="0.25">
      <c r="A38" s="3"/>
    </row>
    <row r="39" spans="1:10" x14ac:dyDescent="0.25">
      <c r="A39" s="3"/>
    </row>
    <row r="40" spans="1:10" x14ac:dyDescent="0.25">
      <c r="A40" s="4"/>
    </row>
    <row r="41" spans="1:10" ht="15.75" x14ac:dyDescent="0.25">
      <c r="A41" s="21" t="s">
        <v>44</v>
      </c>
      <c r="G41" s="21" t="s">
        <v>46</v>
      </c>
    </row>
  </sheetData>
  <mergeCells count="44">
    <mergeCell ref="A19:F19"/>
    <mergeCell ref="B14:C14"/>
    <mergeCell ref="B15:C15"/>
    <mergeCell ref="B13:C13"/>
    <mergeCell ref="D9:D10"/>
    <mergeCell ref="B12:C12"/>
    <mergeCell ref="A11:G11"/>
    <mergeCell ref="B20:C20"/>
    <mergeCell ref="A23:F23"/>
    <mergeCell ref="A21:C22"/>
    <mergeCell ref="E21:E22"/>
    <mergeCell ref="B32:C32"/>
    <mergeCell ref="A25:A26"/>
    <mergeCell ref="B25:C26"/>
    <mergeCell ref="E25:E26"/>
    <mergeCell ref="F25:F26"/>
    <mergeCell ref="D25:D26"/>
    <mergeCell ref="A29:F29"/>
    <mergeCell ref="A30:A31"/>
    <mergeCell ref="B30:C31"/>
    <mergeCell ref="D30:D31"/>
    <mergeCell ref="G30:G31"/>
    <mergeCell ref="B33:C33"/>
    <mergeCell ref="B34:C34"/>
    <mergeCell ref="B35:C35"/>
    <mergeCell ref="A36:C36"/>
    <mergeCell ref="A17:C18"/>
    <mergeCell ref="G17:G18"/>
    <mergeCell ref="E17:E18"/>
    <mergeCell ref="B16:C16"/>
    <mergeCell ref="A6:G6"/>
    <mergeCell ref="A7:G7"/>
    <mergeCell ref="B9:C10"/>
    <mergeCell ref="A9:A10"/>
    <mergeCell ref="E9:E10"/>
    <mergeCell ref="F9:F10"/>
    <mergeCell ref="G9:G10"/>
    <mergeCell ref="G21:G22"/>
    <mergeCell ref="A27:C28"/>
    <mergeCell ref="E27:E28"/>
    <mergeCell ref="G27:G28"/>
    <mergeCell ref="H24:J24"/>
    <mergeCell ref="G25:G26"/>
    <mergeCell ref="B24:C24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horizontalDpi="0" verticalDpi="0" r:id="rId1"/>
  <rowBreaks count="1" manualBreakCount="1">
    <brk id="22" max="6" man="1"/>
  </rowBreaks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Директор</dc:creator>
  <cp:lastModifiedBy>Директор</cp:lastModifiedBy>
  <cp:lastPrinted>2024-07-25T10:59:11Z</cp:lastPrinted>
  <dcterms:created xsi:type="dcterms:W3CDTF">2024-07-25T06:18:05Z</dcterms:created>
  <dcterms:modified xsi:type="dcterms:W3CDTF">2024-07-25T10:59:15Z</dcterms:modified>
</cp:coreProperties>
</file>